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stgomez\Desktop\"/>
    </mc:Choice>
  </mc:AlternateContent>
  <xr:revisionPtr revIDLastSave="0" documentId="8_{3BB2E448-C632-433D-B632-25156FAF9A6E}" xr6:coauthVersionLast="47" xr6:coauthVersionMax="47" xr10:uidLastSave="{00000000-0000-0000-0000-000000000000}"/>
  <bookViews>
    <workbookView xWindow="28680" yWindow="-120" windowWidth="29040" windowHeight="15840" activeTab="1" xr2:uid="{DFA89EB6-0847-46EF-B605-ABB587E0B983}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ed1">'[3]Sit. Familiar'!$D$4</definedName>
    <definedName name="_ced10">'[3]Sit. Familiar'!$D$13</definedName>
    <definedName name="_ced11">'[3]Sit. Familiar'!$D$14</definedName>
    <definedName name="_ced12">'[3]Sit. Familiar'!$D$15</definedName>
    <definedName name="_ced13">'[3]Sit. Familiar'!$D$16</definedName>
    <definedName name="_ced14">'[3]Sit. Familiar'!$D$17</definedName>
    <definedName name="_ced15">'[3]Sit. Familiar'!$D$18</definedName>
    <definedName name="_ced16">'[3]Sit. Familiar'!$D$19</definedName>
    <definedName name="_ced2">'[3]Sit. Familiar'!$D$5</definedName>
    <definedName name="_ced3">'[3]Sit. Familiar'!$D$6</definedName>
    <definedName name="_ced4">'[3]Sit. Familiar'!$D$7</definedName>
    <definedName name="_ced5">'[3]Sit. Familiar'!$D$8</definedName>
    <definedName name="_ced6">'[3]Sit. Familiar'!$D$9</definedName>
    <definedName name="_ced7">'[3]Sit. Familiar'!$D$10</definedName>
    <definedName name="_ced8">'[3]Sit. Familiar'!$D$11</definedName>
    <definedName name="_ced9">'[3]Sit. Familiar'!$D$12</definedName>
    <definedName name="_xlnm._FilterDatabase" localSheetId="1" hidden="1">Egresos!$A$5:$F$280</definedName>
    <definedName name="_xlnm._FilterDatabase" localSheetId="0" hidden="1">Ingresos!$L$5:$N$16</definedName>
    <definedName name="aaaa">[4]Refer!$A$3:$A$10</definedName>
    <definedName name="_xlnm.Print_Area" localSheetId="0">Ingresos!$A$1:$N$16</definedName>
    <definedName name="BasedeDatos2" localSheetId="1">#REF!</definedName>
    <definedName name="BasedeDatos2">#REF!</definedName>
    <definedName name="Database" localSheetId="1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>'[5]INFORMACION DE INGRESOS Y FIS'!$B$6</definedName>
    <definedName name="nombre_10">'[6]INFORMACION DE INGRESOS Y FIS'!$B$13</definedName>
    <definedName name="nombre_11">'[6]INFORMACION DE INGRESOS Y FIS'!$B$14</definedName>
    <definedName name="nombre_12">'[6]INFORMACION DE INGRESOS Y FIS'!$B$15</definedName>
    <definedName name="nombre_13">'[6]INFORMACION DE INGRESOS Y FIS'!$B$16</definedName>
    <definedName name="nombre_14">'[6]INFORMACION DE INGRESOS Y FIS'!$B$17</definedName>
    <definedName name="nombre_2">'[5]INFORMACION DE INGRESOS Y FIS'!$B$7</definedName>
    <definedName name="nombre_3">'[5]INFORMACION DE INGRESOS Y FIS'!$B$8</definedName>
    <definedName name="nombre_4">'[5]INFORMACION DE INGRESOS Y FIS'!$B$9</definedName>
    <definedName name="nombre_5">'[6]INFORMACION DE INGRESOS Y FIS'!$B$8</definedName>
    <definedName name="nombre_6">'[6]INFORMACION DE INGRESOS Y FIS'!$B$9</definedName>
    <definedName name="nombre_7">'[6]INFORMACION DE INGRESOS Y FIS'!$B$10</definedName>
    <definedName name="nombre_8">'[6]INFORMACION DE INGRESOS Y FIS'!$B$11</definedName>
    <definedName name="nombre_9">'[6]INFORMACION DE INGRESOS Y FIS'!$B$12</definedName>
    <definedName name="nombre1">'[3]Sit. Familiar'!$C$4</definedName>
    <definedName name="nombre10">'[3]Sit. Familiar'!$C$13</definedName>
    <definedName name="nombre11">'[3]Sit. Familiar'!$C$14</definedName>
    <definedName name="nombre12">'[3]Sit. Familiar'!$C$15</definedName>
    <definedName name="nombre13">'[3]Sit. Familiar'!$C$16</definedName>
    <definedName name="nombre14">'[3]Sit. Familiar'!$C$17</definedName>
    <definedName name="nombre15">'[3]Sit. Familiar'!$C$18</definedName>
    <definedName name="nombre16">'[3]Sit. Familiar'!$C$19</definedName>
    <definedName name="nombre2">'[3]Sit. Familiar'!$C$5</definedName>
    <definedName name="nombre3">'[3]Sit. Familiar'!$C$6</definedName>
    <definedName name="nombre4">'[3]Sit. Familiar'!$C$7</definedName>
    <definedName name="nombre5">'[3]Sit. Familiar'!$C$8</definedName>
    <definedName name="nombre6">'[3]Sit. Familiar'!$C$9</definedName>
    <definedName name="nombre7">'[3]Sit. Familiar'!$C$10</definedName>
    <definedName name="nombre8">'[3]Sit. Familiar'!$C$11</definedName>
    <definedName name="nombre9">'[3]Sit. Familiar'!$C$12</definedName>
    <definedName name="Print_Area" localSheetId="1">Egresos!$B$1:$F$281</definedName>
    <definedName name="Print_Area" localSheetId="0">Ingresos!$K$1:$N$16</definedName>
    <definedName name="Print_Titles" localSheetId="1">Egresos!$B:$C,Egresos!$1:$5</definedName>
    <definedName name="Tipos" localSheetId="1">#REF!</definedName>
    <definedName name="Tipos">#REF!</definedName>
    <definedName name="TRT">'[7]INFORMACION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K3" i="1" l="1"/>
</calcChain>
</file>

<file path=xl/sharedStrings.xml><?xml version="1.0" encoding="utf-8"?>
<sst xmlns="http://schemas.openxmlformats.org/spreadsheetml/2006/main" count="605" uniqueCount="505">
  <si>
    <t>PRESUPUESTO ORDINARIO 2022</t>
  </si>
  <si>
    <t>INFORME DE EJECUCIÓN PRESUPUESTARIA DE INGRESOS</t>
  </si>
  <si>
    <t>EN COLONES</t>
  </si>
  <si>
    <t>CÓDIGO</t>
  </si>
  <si>
    <t>PARTIDAS</t>
  </si>
  <si>
    <t>PRESUPUESTO TOTAL</t>
  </si>
  <si>
    <t>INGRESO REAL  AGOSTO</t>
  </si>
  <si>
    <t>INGRESO ACUMULADO AGOSTO</t>
  </si>
  <si>
    <t>1</t>
  </si>
  <si>
    <t>00</t>
  </si>
  <si>
    <t>0</t>
  </si>
  <si>
    <t>000</t>
  </si>
  <si>
    <t>INGRESOS CORRIENTES</t>
  </si>
  <si>
    <t>3</t>
  </si>
  <si>
    <t>VENTA DE BIENES</t>
  </si>
  <si>
    <t>2</t>
  </si>
  <si>
    <t>01</t>
  </si>
  <si>
    <t>INTERESES SOBRE TÍTULOS VALORES</t>
  </si>
  <si>
    <t>02</t>
  </si>
  <si>
    <t>INTERESES Y COMISIONES SOBRE PRÉSTAMOS</t>
  </si>
  <si>
    <t>Diferencias por tipo de cambio</t>
  </si>
  <si>
    <t>9</t>
  </si>
  <si>
    <t>OTROS INGRESOS NO TRIBUTARIOS</t>
  </si>
  <si>
    <t>4</t>
  </si>
  <si>
    <t>TRANSFERENCIAS CORRIENTES</t>
  </si>
  <si>
    <t>TRANSFERENCIAS CORRIENTES DEL SECTOR PÚBLICO</t>
  </si>
  <si>
    <t>TRANSFERENCIAS DE CAPITAL</t>
  </si>
  <si>
    <t>TRANSFERENCIAS DE CAPITAL DEL SECTOR PÚBLICO</t>
  </si>
  <si>
    <t>TRANSFERENCIAS DE CAPITAL DEL SECTOR PRIVADO</t>
  </si>
  <si>
    <t>RECURSOS DE VIGENCIAS ANTERIORES</t>
  </si>
  <si>
    <t>TOTAL INGRESOS</t>
  </si>
  <si>
    <t>INFORME DE EJECUCIÓN PRESUPUESTARIA DE EGRESOS</t>
  </si>
  <si>
    <t>FILTRO</t>
  </si>
  <si>
    <t>CUENTA</t>
  </si>
  <si>
    <t>PARTIDA</t>
  </si>
  <si>
    <t>GASTO REAL AGOSTO</t>
  </si>
  <si>
    <t>GASTO ACUMULADO AGOSTO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</si>
  <si>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</si>
  <si>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</si>
  <si>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</si>
  <si>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</si>
  <si>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</si>
  <si>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</si>
  <si>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</si>
  <si>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</si>
  <si>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</si>
  <si>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</si>
  <si>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</si>
  <si>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</si>
  <si>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</si>
  <si>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</si>
  <si>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</si>
  <si>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</si>
  <si>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</si>
  <si>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</si>
  <si>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</si>
  <si>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</si>
  <si>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</si>
  <si>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</si>
  <si>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</si>
  <si>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</si>
  <si>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</si>
  <si>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</si>
  <si>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</si>
  <si>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</si>
  <si>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</si>
  <si>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</si>
  <si>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</si>
  <si>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</si>
  <si>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</si>
  <si>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</si>
  <si>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</si>
  <si>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</si>
  <si>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</si>
  <si>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</si>
  <si>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</si>
  <si>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</si>
  <si>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</si>
  <si>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</si>
  <si>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</si>
  <si>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</si>
  <si>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</si>
  <si>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</si>
  <si>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</si>
  <si>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</si>
  <si>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</si>
  <si>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</si>
  <si>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</si>
  <si>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</si>
  <si>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</si>
  <si>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</si>
  <si>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</si>
  <si>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</si>
  <si>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</si>
  <si>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</si>
  <si>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</si>
  <si>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</si>
  <si>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</si>
  <si>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</si>
  <si>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</si>
  <si>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</si>
  <si>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</si>
  <si>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</si>
  <si>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</si>
  <si>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</si>
  <si>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</si>
  <si>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</si>
  <si>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</si>
  <si>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</si>
  <si>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</si>
  <si>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</si>
  <si>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</si>
  <si>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</si>
  <si>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</si>
  <si>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</si>
  <si>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</si>
  <si>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</si>
  <si>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</si>
  <si>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</si>
  <si>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</si>
  <si>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</si>
  <si>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</si>
  <si>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</si>
  <si>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</si>
  <si>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</si>
  <si>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</si>
  <si>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</si>
  <si>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</si>
  <si>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</si>
  <si>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</si>
  <si>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</si>
  <si>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</si>
  <si>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</si>
  <si>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</si>
  <si>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</si>
  <si>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</si>
  <si>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</si>
  <si>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</si>
  <si>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</si>
  <si>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</si>
  <si>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</si>
  <si>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</si>
  <si>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</si>
  <si>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</si>
  <si>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</si>
  <si>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</si>
  <si>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</si>
  <si>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</si>
  <si>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</si>
  <si>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</si>
  <si>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</si>
  <si>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</si>
  <si>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</si>
  <si>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</si>
  <si>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</si>
  <si>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</si>
  <si>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</si>
  <si>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</si>
  <si>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</si>
  <si>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</si>
  <si>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</si>
  <si>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</si>
  <si>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</si>
  <si>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</si>
  <si>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</si>
  <si>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</si>
  <si>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</si>
  <si>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</si>
  <si>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</si>
  <si>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</si>
  <si>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</si>
  <si>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</si>
  <si>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</si>
  <si>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</si>
  <si>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</si>
  <si>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</si>
  <si>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</si>
  <si>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</si>
  <si>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</si>
  <si>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</si>
  <si>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</si>
  <si>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</si>
  <si>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</si>
  <si>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</si>
  <si>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</si>
  <si>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</si>
  <si>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</si>
  <si>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</si>
  <si>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</si>
  <si>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</si>
  <si>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</si>
  <si>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</si>
  <si>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</si>
  <si>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</si>
  <si>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</si>
  <si>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</si>
  <si>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</si>
  <si>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</si>
  <si>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</si>
  <si>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</si>
  <si>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</si>
  <si>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</si>
  <si>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</si>
  <si>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</si>
  <si>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</si>
  <si>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</si>
  <si>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</si>
  <si>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</si>
  <si>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</si>
  <si>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</si>
  <si>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</si>
  <si>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</si>
  <si>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</si>
  <si>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</si>
  <si>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</si>
  <si>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</si>
  <si>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</si>
  <si>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</si>
  <si>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</si>
  <si>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</si>
  <si>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</si>
  <si>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</si>
  <si>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</si>
  <si>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</si>
  <si>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</si>
  <si>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</si>
  <si>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</si>
  <si>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</si>
  <si>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</si>
  <si>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</si>
  <si>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</si>
  <si>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</si>
  <si>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</si>
  <si>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</si>
  <si>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</si>
  <si>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</si>
  <si>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</si>
  <si>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</si>
  <si>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</si>
  <si>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</si>
  <si>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</si>
  <si>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</si>
  <si>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</si>
  <si>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</si>
  <si>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</si>
  <si>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</si>
  <si>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</si>
  <si>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</si>
  <si>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</si>
  <si>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</si>
  <si>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</si>
  <si>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</si>
  <si>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</si>
  <si>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</si>
  <si>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</si>
  <si>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</si>
  <si>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</si>
  <si>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</si>
  <si>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</si>
  <si>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</si>
  <si>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</si>
  <si>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</si>
  <si>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</si>
  <si>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</si>
  <si>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</si>
  <si>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</si>
  <si>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</si>
  <si>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</si>
  <si>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</si>
  <si>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</si>
  <si>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</si>
  <si>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</si>
  <si>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</si>
  <si>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</si>
  <si>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</si>
  <si>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</si>
  <si>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</si>
  <si>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</si>
  <si>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</si>
  <si>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</si>
  <si>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</si>
  <si>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</si>
  <si>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</si>
  <si>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</si>
  <si>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</si>
  <si>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</si>
  <si>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</si>
  <si>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</si>
  <si>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</si>
  <si>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</si>
  <si>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</si>
  <si>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</si>
  <si>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</si>
  <si>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</si>
  <si>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</si>
  <si>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</si>
  <si>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</si>
  <si>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</si>
  <si>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</si>
  <si>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</si>
  <si>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</si>
  <si>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</si>
  <si>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</si>
  <si>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</si>
  <si>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</si>
  <si>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</si>
  <si>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</si>
  <si>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</si>
  <si>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</si>
  <si>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</si>
  <si>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</si>
  <si>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</si>
  <si>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</si>
  <si>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</si>
  <si>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</si>
  <si>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</si>
  <si>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</si>
  <si>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</si>
  <si>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</si>
  <si>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</si>
  <si>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</si>
  <si>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</si>
  <si>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</si>
  <si>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</si>
  <si>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</si>
  <si>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</si>
  <si>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</si>
  <si>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</si>
  <si>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</si>
  <si>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</si>
  <si>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</si>
  <si>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</si>
  <si>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</si>
  <si>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</si>
  <si>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</si>
  <si>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</si>
  <si>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</si>
  <si>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</si>
  <si>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</si>
  <si>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</si>
  <si>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</si>
  <si>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</si>
  <si>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</si>
  <si>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</si>
  <si>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</si>
  <si>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</si>
  <si>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</si>
  <si>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</si>
  <si>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</si>
  <si>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</si>
  <si>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</si>
  <si>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</si>
  <si>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</si>
  <si>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</si>
  <si>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</si>
  <si>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</si>
  <si>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</si>
  <si>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</si>
  <si>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</si>
  <si>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</si>
  <si>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</si>
  <si>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</si>
  <si>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</si>
  <si>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</si>
  <si>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</si>
  <si>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</si>
  <si>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</si>
  <si>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</si>
  <si>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</si>
  <si>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</si>
  <si>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</si>
  <si>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</si>
  <si>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</si>
  <si>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</si>
  <si>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</si>
  <si>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</si>
  <si>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</si>
  <si>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</si>
  <si>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 Alianza RL</t>
  </si>
  <si>
    <t>6.04.03.04</t>
  </si>
  <si>
    <t>Coope Servidores RL</t>
  </si>
  <si>
    <t>6.04.03.05</t>
  </si>
  <si>
    <t>Coopemex RL</t>
  </si>
  <si>
    <t>6.04.03.06</t>
  </si>
  <si>
    <t>Coope San Marcos RL</t>
  </si>
  <si>
    <t>6.04.03.07</t>
  </si>
  <si>
    <t>Coope Acosta RL</t>
  </si>
  <si>
    <t>6.04.03.08</t>
  </si>
  <si>
    <t>Coope Ande RL</t>
  </si>
  <si>
    <t>6.04.03.09</t>
  </si>
  <si>
    <t>Coope Una RL</t>
  </si>
  <si>
    <t>6.04.03.10</t>
  </si>
  <si>
    <t>Coope San Ramón</t>
  </si>
  <si>
    <t>6.04.03.11</t>
  </si>
  <si>
    <t>Coope Aserrí</t>
  </si>
  <si>
    <t>6.04.03.12</t>
  </si>
  <si>
    <t>Coope Caja</t>
  </si>
  <si>
    <t>6.04.03.13</t>
  </si>
  <si>
    <t>Coope Mep RL</t>
  </si>
  <si>
    <t>6.04.03.14</t>
  </si>
  <si>
    <t>Coope Orotina RL</t>
  </si>
  <si>
    <t>6.04.03.15</t>
  </si>
  <si>
    <t>Coope Esparta RL</t>
  </si>
  <si>
    <t>6.04.03.16</t>
  </si>
  <si>
    <t>Credecoop RL</t>
  </si>
  <si>
    <t>6.04.03.17</t>
  </si>
  <si>
    <t>Coope Judicial RL</t>
  </si>
  <si>
    <t>6.04.03.18</t>
  </si>
  <si>
    <t>Coope Grecia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</si>
  <si>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</si>
  <si>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</si>
  <si>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</si>
  <si>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</si>
  <si>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</si>
  <si>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</si>
  <si>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</si>
  <si>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</si>
  <si>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</si>
  <si>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</si>
  <si>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</si>
  <si>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</si>
  <si>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</si>
  <si>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</si>
  <si>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</si>
  <si>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</si>
  <si>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</si>
  <si>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</si>
  <si>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</si>
  <si>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</si>
  <si>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</si>
  <si>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</si>
  <si>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</si>
  <si>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</si>
  <si>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</si>
  <si>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</si>
  <si>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</si>
  <si>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</si>
  <si>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</si>
  <si>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</si>
  <si>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</si>
  <si>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</si>
  <si>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</si>
  <si>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</si>
  <si>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</si>
  <si>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</si>
  <si>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</si>
  <si>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</si>
  <si>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</si>
  <si>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</si>
  <si>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</si>
  <si>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</si>
  <si>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</si>
  <si>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</si>
  <si>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</si>
  <si>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</si>
  <si>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</si>
  <si>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</si>
  <si>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</si>
  <si>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</si>
  <si>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</si>
  <si>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</si>
  <si>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</si>
  <si>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</si>
  <si>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</si>
  <si>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</si>
  <si>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</si>
  <si>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</si>
  <si>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</si>
  <si>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</si>
  <si>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</si>
  <si>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</si>
  <si>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</si>
  <si>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</si>
  <si>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</si>
  <si>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</si>
  <si>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</si>
  <si>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</si>
  <si>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</si>
  <si>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</si>
  <si>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</si>
  <si>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</si>
  <si>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</si>
  <si>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</si>
  <si>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</si>
  <si>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</si>
  <si>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7.03.03.18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</si>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</sst>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_(* #,##0.00_);_(* \(#,##0.00\);_(* &quot;-&quot;??_);_(@_)"/>
  </numFmts>
  <fonts count="10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404040"/>
      <name val="Segoe UI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>
      <alignment horizontal="left"/>
    </xf>
    <xf numFmtId="0" fontId="4" fillId="0" borderId="0" xfId="0" applyFont="1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49" fontId="3" fillId="0" borderId="4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2" quotePrefix="1" applyFont="1" applyBorder="1" applyAlignment="1">
      <alignment horizontal="left" vertical="center"/>
    </xf>
    <xf numFmtId="0" fontId="3" fillId="0" borderId="1" xfId="2" quotePrefix="1" applyFont="1" applyBorder="1" applyAlignment="1">
      <alignment horizontal="justify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justify" vertical="center"/>
    </xf>
    <xf numFmtId="0" fontId="5" fillId="0" borderId="0" xfId="3" applyFont="1" applyAlignment="1">
      <alignment vertical="center"/>
    </xf>
    <xf numFmtId="0" fontId="1" fillId="0" borderId="11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0" fontId="5" fillId="0" borderId="6" xfId="3" applyFont="1" applyBorder="1" applyAlignment="1">
      <alignment horizontal="left" vertical="center"/>
    </xf>
    <xf numFmtId="0" fontId="6" fillId="2" borderId="0" xfId="3" applyFont="1" applyFill="1" applyAlignment="1">
      <alignment vertical="center"/>
    </xf>
    <xf numFmtId="49" fontId="5" fillId="0" borderId="13" xfId="3" applyNumberFormat="1" applyFont="1" applyBorder="1" applyAlignment="1">
      <alignment vertical="center"/>
    </xf>
    <xf numFmtId="49" fontId="6" fillId="0" borderId="13" xfId="3" applyNumberFormat="1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0" fontId="6" fillId="0" borderId="0" xfId="3" applyFont="1" applyAlignment="1">
      <alignment horizontal="justify" vertical="center" wrapText="1" shrinkToFit="1"/>
    </xf>
    <xf numFmtId="0" fontId="5" fillId="0" borderId="0" xfId="3" applyFont="1" applyAlignment="1">
      <alignment horizontal="justify" vertical="center"/>
    </xf>
    <xf numFmtId="0" fontId="5" fillId="0" borderId="6" xfId="3" applyFont="1" applyBorder="1" applyAlignment="1">
      <alignment horizontal="justify" vertical="center"/>
    </xf>
    <xf numFmtId="49" fontId="6" fillId="0" borderId="13" xfId="3" quotePrefix="1" applyNumberFormat="1" applyFont="1" applyBorder="1" applyAlignment="1">
      <alignment vertical="center"/>
    </xf>
    <xf numFmtId="0" fontId="6" fillId="0" borderId="0" xfId="3" quotePrefix="1" applyFont="1" applyAlignment="1">
      <alignment horizontal="left" vertical="center" wrapText="1" shrinkToFit="1"/>
    </xf>
    <xf numFmtId="49" fontId="5" fillId="0" borderId="13" xfId="3" quotePrefix="1" applyNumberFormat="1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6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5" fillId="0" borderId="0" xfId="3" quotePrefix="1" applyFont="1" applyAlignment="1">
      <alignment horizontal="left" vertical="center" wrapText="1"/>
    </xf>
    <xf numFmtId="0" fontId="6" fillId="0" borderId="0" xfId="3" quotePrefix="1" applyFont="1" applyAlignment="1">
      <alignment horizontal="left" vertical="center"/>
    </xf>
    <xf numFmtId="0" fontId="6" fillId="0" borderId="0" xfId="3" quotePrefix="1" applyFont="1" applyAlignment="1">
      <alignment horizontal="left" vertical="center" wrapText="1"/>
    </xf>
    <xf numFmtId="0" fontId="9" fillId="0" borderId="0" xfId="3" quotePrefix="1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5" fillId="0" borderId="6" xfId="3" quotePrefix="1" applyFont="1" applyBorder="1" applyAlignment="1">
      <alignment horizontal="left" vertical="center"/>
    </xf>
    <xf numFmtId="49" fontId="5" fillId="0" borderId="2" xfId="3" applyNumberFormat="1" applyFont="1" applyBorder="1" applyAlignment="1">
      <alignment vertical="center"/>
    </xf>
    <xf numFmtId="0" fontId="5" fillId="0" borderId="10" xfId="3" applyFont="1" applyBorder="1" applyAlignment="1">
      <alignment horizontal="left" vertical="center"/>
    </xf>
    <xf numFmtId="49" fontId="6" fillId="0" borderId="3" xfId="3" applyNumberFormat="1" applyFont="1" applyBorder="1" applyAlignment="1">
      <alignment vertical="center"/>
    </xf>
    <xf numFmtId="0" fontId="6" fillId="0" borderId="5" xfId="3" applyFont="1" applyBorder="1" applyAlignment="1">
      <alignment horizontal="justify" vertical="center" wrapText="1"/>
    </xf>
    <xf numFmtId="1" fontId="5" fillId="0" borderId="6" xfId="3" applyNumberFormat="1" applyFont="1" applyBorder="1" applyAlignment="1">
      <alignment horizontal="justify" vertical="center"/>
    </xf>
    <xf numFmtId="49" fontId="6" fillId="0" borderId="0" xfId="3" applyNumberFormat="1" applyFont="1" applyAlignment="1">
      <alignment vertical="center"/>
    </xf>
    <xf numFmtId="4" fontId="4" fillId="0" borderId="0" xfId="0" applyNumberFormat="1" applyFont="1" applyFill="1" applyAlignment="1" applyProtection="1">
      <alignment vertical="center"/>
      <protection locked="0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vertical="center"/>
    </xf>
    <xf numFmtId="4" fontId="3" fillId="0" borderId="1" xfId="2" applyNumberFormat="1" applyFont="1" applyFill="1" applyBorder="1" applyAlignment="1">
      <alignment vertical="center"/>
    </xf>
    <xf numFmtId="4" fontId="3" fillId="0" borderId="1" xfId="2" applyNumberFormat="1" applyFont="1" applyFill="1" applyBorder="1" applyAlignment="1" applyProtection="1">
      <alignment horizontal="right" vertical="center"/>
      <protection locked="0"/>
    </xf>
    <xf numFmtId="43" fontId="8" fillId="0" borderId="0" xfId="1" applyFont="1" applyFill="1"/>
    <xf numFmtId="4" fontId="6" fillId="0" borderId="0" xfId="3" applyNumberFormat="1" applyFont="1" applyFill="1" applyAlignment="1">
      <alignment vertical="center"/>
    </xf>
    <xf numFmtId="164" fontId="5" fillId="0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right" vertical="center"/>
    </xf>
    <xf numFmtId="4" fontId="5" fillId="0" borderId="3" xfId="3" applyNumberFormat="1" applyFont="1" applyFill="1" applyBorder="1" applyAlignment="1">
      <alignment horizontal="right" vertical="center"/>
    </xf>
    <xf numFmtId="4" fontId="5" fillId="0" borderId="13" xfId="3" applyNumberFormat="1" applyFont="1" applyFill="1" applyBorder="1" applyAlignment="1">
      <alignment horizontal="right" vertical="center"/>
    </xf>
    <xf numFmtId="4" fontId="6" fillId="0" borderId="13" xfId="3" applyNumberFormat="1" applyFont="1" applyFill="1" applyBorder="1" applyAlignment="1" applyProtection="1">
      <alignment vertical="center"/>
      <protection locked="0"/>
    </xf>
    <xf numFmtId="4" fontId="6" fillId="0" borderId="13" xfId="3" applyNumberFormat="1" applyFont="1" applyFill="1" applyBorder="1" applyAlignment="1">
      <alignment horizontal="right" vertical="center"/>
    </xf>
    <xf numFmtId="4" fontId="6" fillId="0" borderId="13" xfId="3" applyNumberFormat="1" applyFont="1" applyFill="1" applyBorder="1" applyAlignment="1" applyProtection="1">
      <alignment horizontal="right" vertical="center"/>
      <protection locked="0"/>
    </xf>
    <xf numFmtId="4" fontId="5" fillId="0" borderId="2" xfId="3" applyNumberFormat="1" applyFont="1" applyFill="1" applyBorder="1" applyAlignment="1">
      <alignment horizontal="right" vertical="center"/>
    </xf>
    <xf numFmtId="4" fontId="6" fillId="0" borderId="3" xfId="3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Fill="1" applyAlignment="1">
      <alignment vertical="center"/>
    </xf>
    <xf numFmtId="4" fontId="6" fillId="0" borderId="9" xfId="3" applyNumberFormat="1" applyFont="1" applyFill="1" applyBorder="1" applyAlignment="1">
      <alignment horizontal="right" vertical="center"/>
    </xf>
    <xf numFmtId="4" fontId="6" fillId="0" borderId="2" xfId="3" applyNumberFormat="1" applyFont="1" applyFill="1" applyBorder="1" applyAlignment="1">
      <alignment horizontal="right" vertical="center"/>
    </xf>
  </cellXfs>
  <cellStyles count="6">
    <cellStyle name="Millares" xfId="1" builtinId="3"/>
    <cellStyle name="Millares 2" xfId="5" xr:uid="{101FE7EE-A52E-479D-BDC0-E60739DE6026}"/>
    <cellStyle name="Normal" xfId="0" builtinId="0"/>
    <cellStyle name="Normal 2" xfId="3" xr:uid="{A2E95E54-036E-414B-9CAE-FCD837A9890F}"/>
    <cellStyle name="Normal_LIQING96" xfId="2" xr:uid="{171D209D-0D93-4FCD-B0E9-072E540F1877}"/>
    <cellStyle name="Porcentaje 2" xfId="4" xr:uid="{051F39FA-6896-4D36-965E-292E0C9FEF54}"/>
  </cellStyles>
  <dxfs count="10">
    <dxf>
      <fill>
        <patternFill patternType="solid">
          <fgColor rgb="FF99CCFF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</dxfs>
  <tableStyles count="1" defaultTableStyle="TableStyleMedium2" defaultPivotStyle="PivotStyleLight16">
    <tableStyle name="Estilo de tabla 1" pivot="0" count="1" xr9:uid="{BABAB92D-5147-4502-AA76-AA18A428E764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08-Agosto\01.Informes%20de%20Ejecucion%20Agosto%202022\02.Ejecucion%20Ingresos%20Agosto%202022.xlsx?EFC732E3" TargetMode="External"/><Relationship Id="rId1" Type="http://schemas.openxmlformats.org/officeDocument/2006/relationships/externalLinkPath" Target="file:///\\EFC732E3\02.Ejecucion%20Ingresos%20Agost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Inf_inst_Unidad\Dpto.%20Financiero%20Contable\PRESUPUESTO\Informes%20de%20%20Ejecucion%20Presupuestaria\Informes%20de%20Ejecucion%20Presupuestaria%202022\08-Agosto\01.Informes%20de%20Ejecucion%20Agosto%202022\01.Ejecucion%20Egresos%20Agosto%202022.xlsx?EFC732E3" TargetMode="External"/><Relationship Id="rId1" Type="http://schemas.openxmlformats.org/officeDocument/2006/relationships/externalLinkPath" Target="file:///\\EFC732E3\01.Ejecucion%20Egresos%20Agost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2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>
        <row r="14">
          <cell r="T14">
            <v>0</v>
          </cell>
        </row>
      </sheetData>
      <sheetData sheetId="2" refreshError="1"/>
      <sheetData sheetId="3" refreshError="1"/>
      <sheetData sheetId="4" refreshError="1"/>
      <sheetData sheetId="5">
        <row r="3">
          <cell r="B3" t="str">
            <v>DEL 1 DE ENERO AL 31 DE AGOSTO DEL 2022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2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 refreshError="1"/>
      <sheetData sheetId="1">
        <row r="9">
          <cell r="U9">
            <v>1772452710.5999999</v>
          </cell>
        </row>
      </sheetData>
      <sheetData sheetId="2">
        <row r="1979">
          <cell r="AD1979">
            <v>2643</v>
          </cell>
        </row>
      </sheetData>
      <sheetData sheetId="3">
        <row r="10">
          <cell r="C10">
            <v>18157787922.104053</v>
          </cell>
        </row>
      </sheetData>
      <sheetData sheetId="4" refreshError="1"/>
      <sheetData sheetId="5">
        <row r="54">
          <cell r="K54">
            <v>31872</v>
          </cell>
        </row>
      </sheetData>
      <sheetData sheetId="6">
        <row r="8">
          <cell r="C8">
            <v>1038518463.1099999</v>
          </cell>
        </row>
      </sheetData>
      <sheetData sheetId="7">
        <row r="3">
          <cell r="A3" t="str">
            <v>DEL 01 DE ENERO AL 31 DE AGOSTO 2022</v>
          </cell>
        </row>
      </sheetData>
      <sheetData sheetId="8">
        <row r="8">
          <cell r="D8">
            <v>-19971979.260000002</v>
          </cell>
        </row>
      </sheetData>
      <sheetData sheetId="9">
        <row r="8">
          <cell r="D8">
            <v>-29586111.870000001</v>
          </cell>
        </row>
      </sheetData>
      <sheetData sheetId="10">
        <row r="8">
          <cell r="D8">
            <v>-26851183.02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2D8683-F72C-431E-A42C-C224E5954C66}" name="Tabla7" displayName="Tabla7" ref="A5:F280" totalsRowShown="0" headerRowDxfId="8" dataDxfId="7" tableBorderDxfId="6">
  <autoFilter ref="A5:F280" xr:uid="{1DC27C46-0633-4146-978B-869CDECA0338}">
    <filterColumn colId="0">
      <colorFilter dxfId="0"/>
    </filterColumn>
    <filterColumn colId="3">
      <filters>
        <filter val="1,061,065,695.02"/>
        <filter val="1,249,472,351.73"/>
        <filter val="1,307,678,167.69"/>
        <filter val="1,871,569,869.20"/>
        <filter val="1,936,288,938.73"/>
        <filter val="10,050,000.00"/>
        <filter val="12,620,000.00"/>
        <filter val="126,763,843,246.88"/>
        <filter val="14,603,284.80"/>
        <filter val="147,531,998.96"/>
        <filter val="147,661,060.15"/>
        <filter val="15,220,000.00"/>
        <filter val="16,071,699,808.30"/>
        <filter val="194,270,142,480.05"/>
        <filter val="2,067,780,895.62"/>
        <filter val="2,145,250,200.70"/>
        <filter val="2,418,157,503.20"/>
        <filter val="210,289,909,913.08"/>
        <filter val="247,039,821.54"/>
        <filter val="268,680,331.50"/>
        <filter val="27,534,255.03"/>
        <filter val="28,400,000.00"/>
        <filter val="29,000,000.00"/>
        <filter val="3,113,865,740.30"/>
        <filter val="31,962,555.50"/>
        <filter val="34,115,303.03"/>
        <filter val="383,045,052.78"/>
        <filter val="4,338,906,481.43"/>
        <filter val="4,984,864,812.25"/>
        <filter val="452,820,904.26"/>
        <filter val="476,119,787.11"/>
        <filter val="5,000,000.00"/>
        <filter val="50,000,000.00"/>
        <filter val="51,434,599,424.87"/>
        <filter val="52,500,000.00"/>
        <filter val="529,493,404.90"/>
        <filter val="64,807,539.83"/>
        <filter val="8,000,000.00"/>
        <filter val="90,271,407.60"/>
      </filters>
    </filterColumn>
  </autoFilter>
  <tableColumns count="6">
    <tableColumn id="1" xr3:uid="{3A13DB0B-07C8-4D51-A355-60AB3B2991C9}" name="FILTRO" dataDxfId="5"/>
    <tableColumn id="2" xr3:uid="{5E6E3CA5-A78B-4C4A-951D-10C46F14B704}" name="CUENTA" dataDxfId="4"/>
    <tableColumn id="3" xr3:uid="{15E4E513-2D72-4EB8-A307-F1318BFAC499}" name="PARTIDA"/>
    <tableColumn id="6" xr3:uid="{1A1A284A-C33D-4565-BF06-97F3109E99D1}" name="PRESUPUESTO TOTAL" dataDxfId="3"/>
    <tableColumn id="7" xr3:uid="{F3908F53-F160-4455-BBBA-8C096ACF8337}" name="GASTO REAL AGOSTO" dataDxfId="2"/>
    <tableColumn id="8" xr3:uid="{485E7BE8-C6B6-44F7-A343-2EDBCD38A0A7}" name="GASTO ACUMULADO AGOSTO" dataDxfId="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728F-F2C3-4B96-B505-0148DD737785}">
  <dimension ref="A1:N21"/>
  <sheetViews>
    <sheetView showGridLines="0" zoomScaleNormal="100" workbookViewId="0">
      <pane xSplit="11" ySplit="6" topLeftCell="L7" activePane="bottomRight" state="frozen"/>
      <selection activeCell="J1" sqref="J1:T1"/>
      <selection pane="topRight" activeCell="J1" sqref="J1:T1"/>
      <selection pane="bottomLeft" activeCell="J1" sqref="J1:T1"/>
      <selection pane="bottomRight" activeCell="K1" sqref="K1"/>
    </sheetView>
  </sheetViews>
  <sheetFormatPr baseColWidth="10" defaultColWidth="10.88671875" defaultRowHeight="13.8" x14ac:dyDescent="0.25"/>
  <cols>
    <col min="1" max="1" width="2.88671875" style="4" hidden="1" customWidth="1"/>
    <col min="2" max="2" width="2.6640625" style="23" hidden="1" customWidth="1"/>
    <col min="3" max="3" width="1.6640625" style="23" hidden="1" customWidth="1"/>
    <col min="4" max="4" width="2" style="23" hidden="1" customWidth="1"/>
    <col min="5" max="5" width="1.6640625" style="23" hidden="1" customWidth="1"/>
    <col min="6" max="7" width="2.5546875" style="23" hidden="1" customWidth="1"/>
    <col min="8" max="8" width="1.88671875" style="23" hidden="1" customWidth="1"/>
    <col min="9" max="9" width="1.6640625" style="23" hidden="1" customWidth="1"/>
    <col min="10" max="10" width="3.5546875" style="23" hidden="1" customWidth="1"/>
    <col min="11" max="11" width="44" style="4" customWidth="1"/>
    <col min="12" max="12" width="16.44140625" style="60" customWidth="1"/>
    <col min="13" max="13" width="16.109375" style="60" customWidth="1"/>
    <col min="14" max="14" width="17.5546875" style="60" customWidth="1"/>
    <col min="15" max="16384" width="10.88671875" style="4"/>
  </cols>
  <sheetData>
    <row r="1" spans="2:14" x14ac:dyDescent="0.3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</row>
    <row r="2" spans="2:14" x14ac:dyDescent="0.3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</row>
    <row r="3" spans="2:14" x14ac:dyDescent="0.3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DE ENERO AL 31 DE AGOSTO DEL 2022</v>
      </c>
    </row>
    <row r="4" spans="2:14" x14ac:dyDescent="0.3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</row>
    <row r="5" spans="2:14" ht="12.9" customHeight="1" x14ac:dyDescent="0.25">
      <c r="B5" s="5" t="s">
        <v>3</v>
      </c>
      <c r="C5" s="5"/>
      <c r="D5" s="5"/>
      <c r="E5" s="5"/>
      <c r="F5" s="5"/>
      <c r="G5" s="5"/>
      <c r="H5" s="5"/>
      <c r="I5" s="5"/>
      <c r="J5" s="5"/>
      <c r="K5" s="5" t="s">
        <v>4</v>
      </c>
      <c r="L5" s="61" t="s">
        <v>5</v>
      </c>
      <c r="M5" s="61" t="s">
        <v>6</v>
      </c>
      <c r="N5" s="61" t="s">
        <v>7</v>
      </c>
    </row>
    <row r="6" spans="2:14" ht="25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61"/>
      <c r="M6" s="61"/>
      <c r="N6" s="61"/>
    </row>
    <row r="7" spans="2:14" s="11" customFormat="1" x14ac:dyDescent="0.25">
      <c r="B7" s="6" t="s">
        <v>8</v>
      </c>
      <c r="C7" s="7">
        <v>0</v>
      </c>
      <c r="D7" s="7">
        <v>0</v>
      </c>
      <c r="E7" s="7">
        <v>0</v>
      </c>
      <c r="F7" s="7" t="s">
        <v>9</v>
      </c>
      <c r="G7" s="7" t="s">
        <v>9</v>
      </c>
      <c r="H7" s="7" t="s">
        <v>10</v>
      </c>
      <c r="I7" s="8" t="s">
        <v>10</v>
      </c>
      <c r="J7" s="9" t="s">
        <v>11</v>
      </c>
      <c r="K7" s="10" t="s">
        <v>12</v>
      </c>
      <c r="L7" s="62">
        <v>6018570159.332962</v>
      </c>
      <c r="M7" s="62">
        <v>1079918666.78</v>
      </c>
      <c r="N7" s="62">
        <v>8096840076.6599998</v>
      </c>
    </row>
    <row r="8" spans="2:14" s="11" customFormat="1" x14ac:dyDescent="0.25">
      <c r="B8" s="12">
        <v>1</v>
      </c>
      <c r="C8" s="8" t="s">
        <v>13</v>
      </c>
      <c r="D8" s="8" t="s">
        <v>8</v>
      </c>
      <c r="E8" s="8" t="s">
        <v>8</v>
      </c>
      <c r="F8" s="8" t="s">
        <v>9</v>
      </c>
      <c r="G8" s="8" t="s">
        <v>9</v>
      </c>
      <c r="H8" s="8" t="s">
        <v>10</v>
      </c>
      <c r="I8" s="8" t="s">
        <v>10</v>
      </c>
      <c r="J8" s="9" t="s">
        <v>11</v>
      </c>
      <c r="K8" s="10" t="s">
        <v>14</v>
      </c>
      <c r="L8" s="63">
        <v>0</v>
      </c>
      <c r="M8" s="63">
        <v>0</v>
      </c>
      <c r="N8" s="63">
        <v>62397459.380000003</v>
      </c>
    </row>
    <row r="9" spans="2:14" s="11" customFormat="1" x14ac:dyDescent="0.25">
      <c r="B9" s="13" t="s">
        <v>8</v>
      </c>
      <c r="C9" s="14" t="s">
        <v>13</v>
      </c>
      <c r="D9" s="14" t="s">
        <v>15</v>
      </c>
      <c r="E9" s="14" t="s">
        <v>13</v>
      </c>
      <c r="F9" s="14" t="s">
        <v>16</v>
      </c>
      <c r="G9" s="14" t="s">
        <v>9</v>
      </c>
      <c r="H9" s="14" t="s">
        <v>10</v>
      </c>
      <c r="I9" s="14" t="s">
        <v>10</v>
      </c>
      <c r="J9" s="9" t="s">
        <v>11</v>
      </c>
      <c r="K9" s="15" t="s">
        <v>17</v>
      </c>
      <c r="L9" s="63">
        <v>1225837258.1900001</v>
      </c>
      <c r="M9" s="63">
        <v>134161456.70999999</v>
      </c>
      <c r="N9" s="63">
        <v>866144485.34000003</v>
      </c>
    </row>
    <row r="10" spans="2:14" s="11" customFormat="1" x14ac:dyDescent="0.25">
      <c r="B10" s="12" t="s">
        <v>8</v>
      </c>
      <c r="C10" s="8" t="s">
        <v>13</v>
      </c>
      <c r="D10" s="8" t="s">
        <v>15</v>
      </c>
      <c r="E10" s="8" t="s">
        <v>13</v>
      </c>
      <c r="F10" s="8" t="s">
        <v>18</v>
      </c>
      <c r="G10" s="8" t="s">
        <v>9</v>
      </c>
      <c r="H10" s="8" t="s">
        <v>10</v>
      </c>
      <c r="I10" s="8" t="s">
        <v>10</v>
      </c>
      <c r="J10" s="9" t="s">
        <v>11</v>
      </c>
      <c r="K10" s="16" t="s">
        <v>19</v>
      </c>
      <c r="L10" s="63">
        <v>1212155761.3699999</v>
      </c>
      <c r="M10" s="63">
        <v>719611376.13999999</v>
      </c>
      <c r="N10" s="63">
        <v>4938154633.5199995</v>
      </c>
    </row>
    <row r="11" spans="2:14" s="11" customFormat="1" x14ac:dyDescent="0.25">
      <c r="B11" s="12">
        <v>1</v>
      </c>
      <c r="C11" s="8" t="s">
        <v>13</v>
      </c>
      <c r="D11" s="8" t="s">
        <v>21</v>
      </c>
      <c r="E11" s="8">
        <v>0</v>
      </c>
      <c r="F11" s="8" t="s">
        <v>9</v>
      </c>
      <c r="G11" s="8" t="s">
        <v>9</v>
      </c>
      <c r="H11" s="8" t="s">
        <v>10</v>
      </c>
      <c r="I11" s="8" t="s">
        <v>10</v>
      </c>
      <c r="J11" s="9" t="s">
        <v>11</v>
      </c>
      <c r="K11" s="10" t="s">
        <v>22</v>
      </c>
      <c r="L11" s="63">
        <v>3285350723.9500003</v>
      </c>
      <c r="M11" s="63">
        <v>225963450.45999998</v>
      </c>
      <c r="N11" s="63">
        <v>2229525255.5100002</v>
      </c>
    </row>
    <row r="12" spans="2:14" s="11" customFormat="1" x14ac:dyDescent="0.25">
      <c r="B12" s="12" t="s">
        <v>8</v>
      </c>
      <c r="C12" s="8" t="s">
        <v>23</v>
      </c>
      <c r="D12" s="8" t="s">
        <v>8</v>
      </c>
      <c r="E12" s="8" t="s">
        <v>10</v>
      </c>
      <c r="F12" s="8" t="s">
        <v>9</v>
      </c>
      <c r="G12" s="8" t="s">
        <v>9</v>
      </c>
      <c r="H12" s="8" t="s">
        <v>10</v>
      </c>
      <c r="I12" s="8" t="s">
        <v>10</v>
      </c>
      <c r="J12" s="9" t="s">
        <v>11</v>
      </c>
      <c r="K12" s="17" t="s">
        <v>25</v>
      </c>
      <c r="L12" s="63">
        <v>295226415.82296157</v>
      </c>
      <c r="M12" s="63">
        <v>182383.47</v>
      </c>
      <c r="N12" s="63">
        <v>618242.91</v>
      </c>
    </row>
    <row r="13" spans="2:14" s="11" customFormat="1" x14ac:dyDescent="0.25">
      <c r="B13" s="12">
        <v>2</v>
      </c>
      <c r="C13" s="8" t="s">
        <v>23</v>
      </c>
      <c r="D13" s="8" t="s">
        <v>8</v>
      </c>
      <c r="E13" s="8" t="s">
        <v>10</v>
      </c>
      <c r="F13" s="8" t="s">
        <v>9</v>
      </c>
      <c r="G13" s="8" t="s">
        <v>9</v>
      </c>
      <c r="H13" s="8" t="s">
        <v>10</v>
      </c>
      <c r="I13" s="8" t="s">
        <v>10</v>
      </c>
      <c r="J13" s="9" t="s">
        <v>11</v>
      </c>
      <c r="K13" s="15" t="s">
        <v>27</v>
      </c>
      <c r="L13" s="63">
        <v>98433103081.211075</v>
      </c>
      <c r="M13" s="63">
        <v>8150502316.9499998</v>
      </c>
      <c r="N13" s="63">
        <v>64435978866.82</v>
      </c>
    </row>
    <row r="14" spans="2:14" ht="14.4" x14ac:dyDescent="0.25">
      <c r="B14" s="18">
        <v>2</v>
      </c>
      <c r="C14" s="19" t="s">
        <v>23</v>
      </c>
      <c r="D14" s="19" t="s">
        <v>15</v>
      </c>
      <c r="E14" s="19" t="s">
        <v>10</v>
      </c>
      <c r="F14" s="19" t="s">
        <v>9</v>
      </c>
      <c r="G14" s="19" t="s">
        <v>9</v>
      </c>
      <c r="H14" s="19" t="s">
        <v>10</v>
      </c>
      <c r="I14" s="19" t="s">
        <v>10</v>
      </c>
      <c r="J14" s="19" t="s">
        <v>11</v>
      </c>
      <c r="K14" s="10" t="s">
        <v>28</v>
      </c>
      <c r="L14" s="64">
        <v>81938520.090000004</v>
      </c>
      <c r="M14" s="64">
        <v>13311789.76</v>
      </c>
      <c r="N14" s="64">
        <v>56754087.690000005</v>
      </c>
    </row>
    <row r="15" spans="2:14" s="11" customFormat="1" x14ac:dyDescent="0.25">
      <c r="B15" s="12" t="s">
        <v>13</v>
      </c>
      <c r="C15" s="8" t="s">
        <v>13</v>
      </c>
      <c r="D15" s="8">
        <v>0</v>
      </c>
      <c r="E15" s="8">
        <v>0</v>
      </c>
      <c r="F15" s="8" t="s">
        <v>9</v>
      </c>
      <c r="G15" s="8" t="s">
        <v>9</v>
      </c>
      <c r="H15" s="8">
        <v>0</v>
      </c>
      <c r="I15" s="8" t="s">
        <v>10</v>
      </c>
      <c r="J15" s="9" t="s">
        <v>11</v>
      </c>
      <c r="K15" s="10" t="s">
        <v>29</v>
      </c>
      <c r="L15" s="63">
        <v>105756298152.45061</v>
      </c>
      <c r="M15" s="63">
        <v>0</v>
      </c>
      <c r="N15" s="63">
        <v>105756298152.45061</v>
      </c>
    </row>
    <row r="16" spans="2:14" s="11" customFormat="1" x14ac:dyDescent="0.25">
      <c r="B16" s="20"/>
      <c r="C16" s="21"/>
      <c r="D16" s="21"/>
      <c r="E16" s="21"/>
      <c r="F16" s="21"/>
      <c r="G16" s="21"/>
      <c r="H16" s="21"/>
      <c r="I16" s="21"/>
      <c r="J16" s="22"/>
      <c r="K16" s="10" t="s">
        <v>30</v>
      </c>
      <c r="L16" s="63">
        <v>210289909913.07465</v>
      </c>
      <c r="M16" s="63">
        <v>9243732773.4899998</v>
      </c>
      <c r="N16" s="63">
        <v>178345871183.62061</v>
      </c>
    </row>
    <row r="21" spans="14:14" ht="15" x14ac:dyDescent="0.35">
      <c r="N21" s="65"/>
    </row>
  </sheetData>
  <autoFilter ref="L5:N16" xr:uid="{F64EE87A-CB3A-4F41-A8FF-FD69E4EE745D}"/>
  <mergeCells count="5">
    <mergeCell ref="N5:N6"/>
    <mergeCell ref="B5:J6"/>
    <mergeCell ref="K5:K6"/>
    <mergeCell ref="L5:L6"/>
    <mergeCell ref="M5:M6"/>
  </mergeCells>
  <hyperlinks>
    <hyperlink ref="K1" location="Indice!A1" display="PRESUPUESTO ORDINARIO 2020" xr:uid="{D8BA7740-9156-4F8A-96D2-E99AEED062AE}"/>
  </hyperlinks>
  <printOptions horizontalCentered="1"/>
  <pageMargins left="0.59055118110236227" right="0.59055118110236227" top="0.98425196850393704" bottom="0.98425196850393704" header="0.59055118110236227" footer="0.59055118110236227"/>
  <pageSetup paperSize="9" scale="75" orientation="portrait" r:id="rId1"/>
  <headerFooter>
    <oddHeader>&amp;L&amp;"-,Cursiva"&amp;12Banco Hipotecario de la Vivienda</oddHeader>
    <oddFooter>&amp;L&amp;"-,Cursiva"&amp;12Informe de Ejecución Presupuestaria &amp;R&amp;"-,Cursiva"&amp;12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5939-167B-45C3-AFCC-F7D001992A49}">
  <dimension ref="A1:BD281"/>
  <sheetViews>
    <sheetView showGridLines="0" tabSelected="1" zoomScaleNormal="100" workbookViewId="0">
      <pane xSplit="3" ySplit="5" topLeftCell="D6" activePane="bottomRight" state="frozen"/>
      <selection activeCell="A210" sqref="A210:XFD210"/>
      <selection pane="topRight" activeCell="A210" sqref="A210:XFD210"/>
      <selection pane="bottomLeft" activeCell="A210" sqref="A210:XFD210"/>
      <selection pane="bottomRight" sqref="A1:A1048576"/>
    </sheetView>
  </sheetViews>
  <sheetFormatPr baseColWidth="10" defaultColWidth="9.109375" defaultRowHeight="14.4" x14ac:dyDescent="0.25"/>
  <cols>
    <col min="1" max="1" width="2.6640625" style="24" hidden="1" customWidth="1"/>
    <col min="2" max="2" width="10.5546875" style="59" customWidth="1"/>
    <col min="3" max="3" width="84" style="26" customWidth="1"/>
    <col min="4" max="4" width="19.21875" style="76" bestFit="1" customWidth="1"/>
    <col min="5" max="5" width="17.6640625" style="76" customWidth="1"/>
    <col min="6" max="6" width="18.33203125" style="76" customWidth="1"/>
    <col min="7" max="16384" width="9.109375" style="24"/>
  </cols>
  <sheetData>
    <row r="1" spans="1:56" x14ac:dyDescent="0.25">
      <c r="B1" s="25" t="s">
        <v>0</v>
      </c>
      <c r="D1" s="66"/>
      <c r="E1" s="66"/>
      <c r="F1" s="66"/>
    </row>
    <row r="2" spans="1:56" x14ac:dyDescent="0.25">
      <c r="B2" s="25" t="s">
        <v>31</v>
      </c>
      <c r="D2" s="66"/>
      <c r="E2" s="66"/>
      <c r="F2" s="66"/>
    </row>
    <row r="3" spans="1:56" x14ac:dyDescent="0.25">
      <c r="B3" s="25" t="str">
        <f>+'[2]Programa I'!A3</f>
        <v>DEL 01 DE ENERO AL 31 DE AGOSTO 2022</v>
      </c>
      <c r="D3" s="66"/>
      <c r="E3" s="66"/>
      <c r="F3" s="66"/>
    </row>
    <row r="4" spans="1:56" x14ac:dyDescent="0.25">
      <c r="B4" s="25" t="s">
        <v>2</v>
      </c>
      <c r="D4" s="66"/>
      <c r="E4" s="66"/>
      <c r="F4" s="66"/>
    </row>
    <row r="5" spans="1:56" s="27" customFormat="1" ht="44.25" customHeight="1" x14ac:dyDescent="0.25">
      <c r="A5" s="27" t="s">
        <v>32</v>
      </c>
      <c r="B5" s="28" t="s">
        <v>33</v>
      </c>
      <c r="C5" s="29" t="s">
        <v>34</v>
      </c>
      <c r="D5" s="67" t="s">
        <v>5</v>
      </c>
      <c r="E5" s="67" t="s">
        <v>35</v>
      </c>
      <c r="F5" s="67" t="s">
        <v>36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s="27" customFormat="1" x14ac:dyDescent="0.25">
      <c r="A6" s="30"/>
      <c r="B6" s="31">
        <v>0</v>
      </c>
      <c r="C6" s="32" t="s">
        <v>37</v>
      </c>
      <c r="D6" s="68">
        <v>4338906481.431613</v>
      </c>
      <c r="E6" s="69">
        <v>253671659.06999999</v>
      </c>
      <c r="F6" s="69">
        <v>2312669256.1700001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</row>
    <row r="7" spans="1:56" s="27" customFormat="1" x14ac:dyDescent="0.25">
      <c r="A7" s="33"/>
      <c r="B7" s="35">
        <v>0.01</v>
      </c>
      <c r="C7" s="36" t="s">
        <v>38</v>
      </c>
      <c r="D7" s="72">
        <v>1936288938.73</v>
      </c>
      <c r="E7" s="72">
        <v>131599228.70999999</v>
      </c>
      <c r="F7" s="72">
        <v>1049159493.4399998</v>
      </c>
    </row>
    <row r="8" spans="1:56" hidden="1" x14ac:dyDescent="0.25">
      <c r="B8" s="35" t="s">
        <v>39</v>
      </c>
      <c r="C8" s="36" t="s">
        <v>40</v>
      </c>
      <c r="D8" s="71">
        <v>1674638137.8199999</v>
      </c>
      <c r="E8" s="71">
        <v>128577741.72</v>
      </c>
      <c r="F8" s="71">
        <v>1038518463.1099999</v>
      </c>
    </row>
    <row r="9" spans="1:56" hidden="1" x14ac:dyDescent="0.25">
      <c r="B9" s="35" t="s">
        <v>41</v>
      </c>
      <c r="C9" s="36" t="s">
        <v>42</v>
      </c>
      <c r="D9" s="71">
        <v>233650800.91</v>
      </c>
      <c r="E9" s="71">
        <v>1272062.3799999999</v>
      </c>
      <c r="F9" s="71">
        <v>1823289.42</v>
      </c>
    </row>
    <row r="10" spans="1:56" s="27" customFormat="1" hidden="1" x14ac:dyDescent="0.25">
      <c r="B10" s="35" t="s">
        <v>43</v>
      </c>
      <c r="C10" s="36" t="s">
        <v>44</v>
      </c>
      <c r="D10" s="71">
        <v>28000000</v>
      </c>
      <c r="E10" s="71">
        <v>1749424.61</v>
      </c>
      <c r="F10" s="71">
        <v>8817740.9100000001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</row>
    <row r="11" spans="1:56" s="27" customFormat="1" x14ac:dyDescent="0.25">
      <c r="A11" s="33"/>
      <c r="B11" s="35">
        <v>0.02</v>
      </c>
      <c r="C11" s="36" t="s">
        <v>45</v>
      </c>
      <c r="D11" s="72">
        <v>147531998.96000001</v>
      </c>
      <c r="E11" s="72">
        <v>2563723.5</v>
      </c>
      <c r="F11" s="72">
        <v>53939554.159999996</v>
      </c>
    </row>
    <row r="12" spans="1:56" hidden="1" x14ac:dyDescent="0.25">
      <c r="B12" s="35" t="s">
        <v>46</v>
      </c>
      <c r="C12" s="36" t="s">
        <v>47</v>
      </c>
      <c r="D12" s="71">
        <v>6007243.96</v>
      </c>
      <c r="E12" s="71">
        <v>1096418.5</v>
      </c>
      <c r="F12" s="71">
        <v>1955034.1600000001</v>
      </c>
    </row>
    <row r="13" spans="1:56" hidden="1" x14ac:dyDescent="0.25">
      <c r="B13" s="35" t="s">
        <v>48</v>
      </c>
      <c r="C13" s="36" t="s">
        <v>49</v>
      </c>
      <c r="D13" s="71">
        <v>7000000</v>
      </c>
      <c r="E13" s="71">
        <v>0</v>
      </c>
      <c r="F13" s="71">
        <v>0</v>
      </c>
    </row>
    <row r="14" spans="1:56" hidden="1" x14ac:dyDescent="0.25">
      <c r="B14" s="35" t="s">
        <v>50</v>
      </c>
      <c r="C14" s="36" t="s">
        <v>51</v>
      </c>
      <c r="D14" s="71">
        <v>0</v>
      </c>
      <c r="E14" s="71">
        <v>0</v>
      </c>
      <c r="F14" s="71">
        <v>0</v>
      </c>
    </row>
    <row r="15" spans="1:56" s="27" customFormat="1" hidden="1" x14ac:dyDescent="0.25">
      <c r="B15" s="35" t="s">
        <v>52</v>
      </c>
      <c r="C15" s="36" t="s">
        <v>53</v>
      </c>
      <c r="D15" s="71">
        <v>134524755</v>
      </c>
      <c r="E15" s="71">
        <v>1467305</v>
      </c>
      <c r="F15" s="71">
        <v>51984520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</row>
    <row r="16" spans="1:56" s="27" customFormat="1" x14ac:dyDescent="0.25">
      <c r="A16" s="33"/>
      <c r="B16" s="35">
        <v>0.03</v>
      </c>
      <c r="C16" s="36" t="s">
        <v>54</v>
      </c>
      <c r="D16" s="72">
        <v>1249472351.7259045</v>
      </c>
      <c r="E16" s="72">
        <v>59039119.280000001</v>
      </c>
      <c r="F16" s="72">
        <v>666916849.3599999</v>
      </c>
    </row>
    <row r="17" spans="1:56" hidden="1" x14ac:dyDescent="0.25">
      <c r="B17" s="35" t="s">
        <v>55</v>
      </c>
      <c r="C17" s="36" t="s">
        <v>56</v>
      </c>
      <c r="D17" s="71">
        <v>651799833.69289994</v>
      </c>
      <c r="E17" s="71">
        <v>46848264.780000001</v>
      </c>
      <c r="F17" s="71">
        <v>373758069.78999996</v>
      </c>
    </row>
    <row r="18" spans="1:56" hidden="1" x14ac:dyDescent="0.25">
      <c r="B18" s="35" t="s">
        <v>57</v>
      </c>
      <c r="C18" s="36" t="s">
        <v>58</v>
      </c>
      <c r="D18" s="71">
        <v>158430625.586</v>
      </c>
      <c r="E18" s="71">
        <v>12190854.5</v>
      </c>
      <c r="F18" s="71">
        <v>99529716.549999997</v>
      </c>
    </row>
    <row r="19" spans="1:56" hidden="1" x14ac:dyDescent="0.25">
      <c r="B19" s="35" t="s">
        <v>59</v>
      </c>
      <c r="C19" s="36" t="s">
        <v>60</v>
      </c>
      <c r="D19" s="72">
        <v>239792615.39702463</v>
      </c>
      <c r="E19" s="72">
        <v>0</v>
      </c>
      <c r="F19" s="72">
        <v>2154819.6800000002</v>
      </c>
    </row>
    <row r="20" spans="1:56" hidden="1" x14ac:dyDescent="0.25">
      <c r="B20" s="35" t="s">
        <v>61</v>
      </c>
      <c r="C20" s="36" t="s">
        <v>62</v>
      </c>
      <c r="D20" s="71">
        <v>199449277.04997993</v>
      </c>
      <c r="E20" s="71">
        <v>0</v>
      </c>
      <c r="F20" s="71">
        <v>191474243.33999997</v>
      </c>
    </row>
    <row r="21" spans="1:56" s="27" customFormat="1" hidden="1" x14ac:dyDescent="0.25">
      <c r="B21" s="35" t="s">
        <v>63</v>
      </c>
      <c r="C21" s="36" t="s">
        <v>64</v>
      </c>
      <c r="D21" s="71">
        <v>0</v>
      </c>
      <c r="E21" s="71">
        <v>0</v>
      </c>
      <c r="F21" s="71"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6" s="27" customFormat="1" x14ac:dyDescent="0.25">
      <c r="A22" s="33"/>
      <c r="B22" s="35">
        <v>0.04</v>
      </c>
      <c r="C22" s="45" t="s">
        <v>65</v>
      </c>
      <c r="D22" s="72">
        <v>529493404.90193737</v>
      </c>
      <c r="E22" s="72">
        <v>32165716.759999998</v>
      </c>
      <c r="F22" s="72">
        <v>288785549.13999999</v>
      </c>
    </row>
    <row r="23" spans="1:56" hidden="1" x14ac:dyDescent="0.25">
      <c r="B23" s="35" t="s">
        <v>66</v>
      </c>
      <c r="C23" s="38" t="s">
        <v>67</v>
      </c>
      <c r="D23" s="71">
        <v>291759952.96077138</v>
      </c>
      <c r="E23" s="71">
        <v>17763154.84</v>
      </c>
      <c r="F23" s="71">
        <v>159478568.69</v>
      </c>
    </row>
    <row r="24" spans="1:56" hidden="1" x14ac:dyDescent="0.25">
      <c r="B24" s="35" t="s">
        <v>68</v>
      </c>
      <c r="C24" s="38" t="s">
        <v>69</v>
      </c>
      <c r="D24" s="71">
        <v>15898563.462744402</v>
      </c>
      <c r="E24" s="71">
        <v>960171.68</v>
      </c>
      <c r="F24" s="71">
        <v>8620472.709999999</v>
      </c>
    </row>
    <row r="25" spans="1:56" hidden="1" x14ac:dyDescent="0.25">
      <c r="B25" s="35" t="s">
        <v>70</v>
      </c>
      <c r="C25" s="38" t="s">
        <v>71</v>
      </c>
      <c r="D25" s="71">
        <v>47555690.388233185</v>
      </c>
      <c r="E25" s="71">
        <v>2880512.6999999997</v>
      </c>
      <c r="F25" s="71">
        <v>25861398.789999999</v>
      </c>
    </row>
    <row r="26" spans="1:56" hidden="1" x14ac:dyDescent="0.25">
      <c r="B26" s="35" t="s">
        <v>72</v>
      </c>
      <c r="C26" s="38" t="s">
        <v>73</v>
      </c>
      <c r="D26" s="71">
        <v>158380634.62744397</v>
      </c>
      <c r="E26" s="71">
        <v>9601705.8599999994</v>
      </c>
      <c r="F26" s="71">
        <v>86204636.24000001</v>
      </c>
    </row>
    <row r="27" spans="1:56" s="40" customFormat="1" hidden="1" x14ac:dyDescent="0.25">
      <c r="A27" s="39"/>
      <c r="B27" s="35" t="s">
        <v>74</v>
      </c>
      <c r="C27" s="38" t="s">
        <v>75</v>
      </c>
      <c r="D27" s="71">
        <v>15898563.462744402</v>
      </c>
      <c r="E27" s="71">
        <v>960171.67999999993</v>
      </c>
      <c r="F27" s="71">
        <v>8620472.709999999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</row>
    <row r="28" spans="1:56" s="27" customFormat="1" ht="12.9" customHeight="1" x14ac:dyDescent="0.25">
      <c r="A28" s="33"/>
      <c r="B28" s="35">
        <v>0.05</v>
      </c>
      <c r="C28" s="45" t="s">
        <v>76</v>
      </c>
      <c r="D28" s="72">
        <v>476119787.11377108</v>
      </c>
      <c r="E28" s="72">
        <v>28303870.82</v>
      </c>
      <c r="F28" s="72">
        <v>253867810.06999999</v>
      </c>
    </row>
    <row r="29" spans="1:56" hidden="1" x14ac:dyDescent="0.25">
      <c r="B29" s="35" t="s">
        <v>77</v>
      </c>
      <c r="C29" s="38" t="s">
        <v>78</v>
      </c>
      <c r="D29" s="71">
        <v>166264916.35881618</v>
      </c>
      <c r="E29" s="71">
        <v>10081791.09</v>
      </c>
      <c r="F29" s="71">
        <v>90514867.560000002</v>
      </c>
    </row>
    <row r="30" spans="1:56" hidden="1" x14ac:dyDescent="0.25">
      <c r="B30" s="35" t="s">
        <v>79</v>
      </c>
      <c r="C30" s="38" t="s">
        <v>80</v>
      </c>
      <c r="D30" s="71">
        <v>95061380.77646637</v>
      </c>
      <c r="E30" s="71">
        <v>5761023.9799999995</v>
      </c>
      <c r="F30" s="71">
        <v>51722785.819999993</v>
      </c>
    </row>
    <row r="31" spans="1:56" s="40" customFormat="1" hidden="1" x14ac:dyDescent="0.25">
      <c r="A31" s="39"/>
      <c r="B31" s="35" t="s">
        <v>81</v>
      </c>
      <c r="C31" s="38" t="s">
        <v>82</v>
      </c>
      <c r="D31" s="71">
        <v>47555690.388233185</v>
      </c>
      <c r="E31" s="71">
        <v>2880512.6999999997</v>
      </c>
      <c r="F31" s="71">
        <v>25861398.789999999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</row>
    <row r="32" spans="1:56" s="40" customFormat="1" hidden="1" x14ac:dyDescent="0.25">
      <c r="A32" s="39"/>
      <c r="B32" s="41" t="s">
        <v>83</v>
      </c>
      <c r="C32" s="42" t="s">
        <v>84</v>
      </c>
      <c r="D32" s="71">
        <v>167237799.59025541</v>
      </c>
      <c r="E32" s="71">
        <v>9580543.0500000007</v>
      </c>
      <c r="F32" s="71">
        <v>85768757.900000006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</row>
    <row r="33" spans="1:56" hidden="1" x14ac:dyDescent="0.25">
      <c r="B33" s="43" t="s">
        <v>85</v>
      </c>
      <c r="C33" s="37" t="s">
        <v>86</v>
      </c>
      <c r="D33" s="70">
        <v>0</v>
      </c>
      <c r="E33" s="70">
        <v>0</v>
      </c>
      <c r="F33" s="70">
        <v>0</v>
      </c>
    </row>
    <row r="34" spans="1:56" s="40" customFormat="1" hidden="1" x14ac:dyDescent="0.25">
      <c r="A34" s="39"/>
      <c r="B34" s="35" t="s">
        <v>87</v>
      </c>
      <c r="C34" s="38" t="s">
        <v>88</v>
      </c>
      <c r="D34" s="71">
        <v>0</v>
      </c>
      <c r="E34" s="71">
        <v>0</v>
      </c>
      <c r="F34" s="71"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</row>
    <row r="35" spans="1:56" s="27" customFormat="1" x14ac:dyDescent="0.25">
      <c r="A35" s="33"/>
      <c r="B35" s="31">
        <v>1</v>
      </c>
      <c r="C35" s="32" t="s">
        <v>89</v>
      </c>
      <c r="D35" s="68">
        <v>2067780895.6159999</v>
      </c>
      <c r="E35" s="68">
        <v>92675378.640000001</v>
      </c>
      <c r="F35" s="68">
        <v>508541779.90000015</v>
      </c>
    </row>
    <row r="36" spans="1:56" s="27" customFormat="1" x14ac:dyDescent="0.25">
      <c r="A36" s="33"/>
      <c r="B36" s="35">
        <v>1.01</v>
      </c>
      <c r="C36" s="45" t="s">
        <v>90</v>
      </c>
      <c r="D36" s="72">
        <v>147661060.15000001</v>
      </c>
      <c r="E36" s="72">
        <v>17497604.420000002</v>
      </c>
      <c r="F36" s="72">
        <v>77189284.239999995</v>
      </c>
    </row>
    <row r="37" spans="1:56" hidden="1" x14ac:dyDescent="0.25">
      <c r="B37" s="35" t="s">
        <v>91</v>
      </c>
      <c r="C37" s="38" t="s">
        <v>92</v>
      </c>
      <c r="D37" s="73">
        <v>29890869.170000002</v>
      </c>
      <c r="E37" s="73">
        <v>2649575.92</v>
      </c>
      <c r="F37" s="73">
        <v>11746305.84</v>
      </c>
    </row>
    <row r="38" spans="1:56" hidden="1" x14ac:dyDescent="0.25">
      <c r="B38" s="35" t="s">
        <v>93</v>
      </c>
      <c r="C38" s="38" t="s">
        <v>94</v>
      </c>
      <c r="D38" s="73">
        <v>22010343.48</v>
      </c>
      <c r="E38" s="73">
        <v>1711681.33</v>
      </c>
      <c r="F38" s="73">
        <v>13409859.609999999</v>
      </c>
    </row>
    <row r="39" spans="1:56" hidden="1" x14ac:dyDescent="0.25">
      <c r="B39" s="35" t="s">
        <v>95</v>
      </c>
      <c r="C39" s="38" t="s">
        <v>96</v>
      </c>
      <c r="D39" s="73">
        <v>95759847.5</v>
      </c>
      <c r="E39" s="73">
        <v>13136347.17</v>
      </c>
      <c r="F39" s="73">
        <v>52033118.789999999</v>
      </c>
    </row>
    <row r="40" spans="1:56" hidden="1" x14ac:dyDescent="0.25">
      <c r="B40" s="35" t="s">
        <v>97</v>
      </c>
      <c r="C40" s="38" t="s">
        <v>98</v>
      </c>
      <c r="D40" s="73">
        <v>0</v>
      </c>
      <c r="E40" s="73">
        <v>0</v>
      </c>
      <c r="F40" s="73">
        <v>0</v>
      </c>
    </row>
    <row r="41" spans="1:56" hidden="1" x14ac:dyDescent="0.25">
      <c r="B41" s="35" t="s">
        <v>99</v>
      </c>
      <c r="C41" s="38" t="s">
        <v>100</v>
      </c>
      <c r="D41" s="73">
        <v>0</v>
      </c>
      <c r="E41" s="73">
        <v>0</v>
      </c>
      <c r="F41" s="73">
        <v>0</v>
      </c>
    </row>
    <row r="42" spans="1:56" s="27" customFormat="1" x14ac:dyDescent="0.25">
      <c r="A42" s="33"/>
      <c r="B42" s="35">
        <v>1.02</v>
      </c>
      <c r="C42" s="45" t="s">
        <v>101</v>
      </c>
      <c r="D42" s="72">
        <v>90271407.599999994</v>
      </c>
      <c r="E42" s="72">
        <v>7117556.8399999999</v>
      </c>
      <c r="F42" s="72">
        <v>53702391.110000007</v>
      </c>
    </row>
    <row r="43" spans="1:56" hidden="1" x14ac:dyDescent="0.25">
      <c r="B43" s="35" t="s">
        <v>102</v>
      </c>
      <c r="C43" s="38" t="s">
        <v>103</v>
      </c>
      <c r="D43" s="73">
        <v>3000000</v>
      </c>
      <c r="E43" s="73">
        <v>358199</v>
      </c>
      <c r="F43" s="73">
        <v>2145979.5300000003</v>
      </c>
    </row>
    <row r="44" spans="1:56" hidden="1" x14ac:dyDescent="0.25">
      <c r="B44" s="35" t="s">
        <v>104</v>
      </c>
      <c r="C44" s="38" t="s">
        <v>105</v>
      </c>
      <c r="D44" s="73">
        <v>32000000</v>
      </c>
      <c r="E44" s="73">
        <v>2685760</v>
      </c>
      <c r="F44" s="73">
        <v>19477760</v>
      </c>
    </row>
    <row r="45" spans="1:56" hidden="1" x14ac:dyDescent="0.25">
      <c r="B45" s="35" t="s">
        <v>106</v>
      </c>
      <c r="C45" s="38" t="s">
        <v>107</v>
      </c>
      <c r="D45" s="73">
        <v>400000</v>
      </c>
      <c r="E45" s="73">
        <v>0</v>
      </c>
      <c r="F45" s="73">
        <v>0</v>
      </c>
    </row>
    <row r="46" spans="1:56" hidden="1" x14ac:dyDescent="0.25">
      <c r="B46" s="35" t="s">
        <v>108</v>
      </c>
      <c r="C46" s="38" t="s">
        <v>109</v>
      </c>
      <c r="D46" s="73">
        <v>49871407.600000001</v>
      </c>
      <c r="E46" s="73">
        <v>3421642</v>
      </c>
      <c r="F46" s="73">
        <v>27852562.180000003</v>
      </c>
    </row>
    <row r="47" spans="1:56" hidden="1" x14ac:dyDescent="0.25">
      <c r="B47" s="35" t="s">
        <v>110</v>
      </c>
      <c r="C47" s="38" t="s">
        <v>111</v>
      </c>
      <c r="D47" s="73">
        <v>5000000</v>
      </c>
      <c r="E47" s="73">
        <v>651955.84</v>
      </c>
      <c r="F47" s="73">
        <v>4226089.3999999994</v>
      </c>
    </row>
    <row r="48" spans="1:56" s="27" customFormat="1" x14ac:dyDescent="0.25">
      <c r="A48" s="33"/>
      <c r="B48" s="35">
        <v>1.03</v>
      </c>
      <c r="C48" s="45" t="s">
        <v>112</v>
      </c>
      <c r="D48" s="72">
        <v>247039821.53999999</v>
      </c>
      <c r="E48" s="72">
        <v>3945022.12</v>
      </c>
      <c r="F48" s="72">
        <v>30694001.75</v>
      </c>
    </row>
    <row r="49" spans="1:6" hidden="1" x14ac:dyDescent="0.25">
      <c r="B49" s="35" t="s">
        <v>113</v>
      </c>
      <c r="C49" s="38" t="s">
        <v>114</v>
      </c>
      <c r="D49" s="73">
        <v>9800000</v>
      </c>
      <c r="E49" s="73">
        <v>0</v>
      </c>
      <c r="F49" s="73">
        <v>658022.5</v>
      </c>
    </row>
    <row r="50" spans="1:6" hidden="1" x14ac:dyDescent="0.25">
      <c r="B50" s="35" t="s">
        <v>115</v>
      </c>
      <c r="C50" s="38" t="s">
        <v>116</v>
      </c>
      <c r="D50" s="73">
        <v>37734588.439999998</v>
      </c>
      <c r="E50" s="73">
        <v>273460</v>
      </c>
      <c r="F50" s="73">
        <v>273460</v>
      </c>
    </row>
    <row r="51" spans="1:6" hidden="1" x14ac:dyDescent="0.25">
      <c r="B51" s="35" t="s">
        <v>117</v>
      </c>
      <c r="C51" s="38" t="s">
        <v>118</v>
      </c>
      <c r="D51" s="73">
        <v>2772665</v>
      </c>
      <c r="E51" s="73">
        <v>0</v>
      </c>
      <c r="F51" s="73">
        <v>2722.17</v>
      </c>
    </row>
    <row r="52" spans="1:6" hidden="1" x14ac:dyDescent="0.25">
      <c r="B52" s="35" t="s">
        <v>119</v>
      </c>
      <c r="C52" s="38" t="s">
        <v>120</v>
      </c>
      <c r="D52" s="73">
        <v>200000</v>
      </c>
      <c r="E52" s="73">
        <v>0</v>
      </c>
      <c r="F52" s="73">
        <v>0</v>
      </c>
    </row>
    <row r="53" spans="1:6" hidden="1" x14ac:dyDescent="0.25">
      <c r="B53" s="35" t="s">
        <v>121</v>
      </c>
      <c r="C53" s="38" t="s">
        <v>122</v>
      </c>
      <c r="D53" s="73">
        <v>0</v>
      </c>
      <c r="E53" s="73">
        <v>0</v>
      </c>
      <c r="F53" s="73">
        <v>0</v>
      </c>
    </row>
    <row r="54" spans="1:6" hidden="1" x14ac:dyDescent="0.25">
      <c r="B54" s="35" t="s">
        <v>123</v>
      </c>
      <c r="C54" s="38" t="s">
        <v>124</v>
      </c>
      <c r="D54" s="73">
        <v>28793748</v>
      </c>
      <c r="E54" s="73">
        <v>1929075</v>
      </c>
      <c r="F54" s="73">
        <v>15463162.449999999</v>
      </c>
    </row>
    <row r="55" spans="1:6" hidden="1" x14ac:dyDescent="0.25">
      <c r="B55" s="35" t="s">
        <v>125</v>
      </c>
      <c r="C55" s="44" t="s">
        <v>126</v>
      </c>
      <c r="D55" s="73">
        <v>167738820.09999999</v>
      </c>
      <c r="E55" s="73">
        <v>1742487.1199999999</v>
      </c>
      <c r="F55" s="73">
        <v>14296634.629999999</v>
      </c>
    </row>
    <row r="56" spans="1:6" s="27" customFormat="1" x14ac:dyDescent="0.25">
      <c r="A56" s="33"/>
      <c r="B56" s="35">
        <v>1.04</v>
      </c>
      <c r="C56" s="45" t="s">
        <v>127</v>
      </c>
      <c r="D56" s="77">
        <v>1061065695.02</v>
      </c>
      <c r="E56" s="77">
        <v>53442158.859999999</v>
      </c>
      <c r="F56" s="77">
        <v>265351001.46000004</v>
      </c>
    </row>
    <row r="57" spans="1:6" hidden="1" x14ac:dyDescent="0.25">
      <c r="B57" s="35" t="s">
        <v>128</v>
      </c>
      <c r="C57" s="45" t="s">
        <v>129</v>
      </c>
      <c r="D57" s="72">
        <v>0</v>
      </c>
      <c r="E57" s="72">
        <v>0</v>
      </c>
      <c r="F57" s="72">
        <v>0</v>
      </c>
    </row>
    <row r="58" spans="1:6" hidden="1" x14ac:dyDescent="0.25">
      <c r="B58" s="35" t="s">
        <v>130</v>
      </c>
      <c r="C58" s="38" t="s">
        <v>131</v>
      </c>
      <c r="D58" s="73">
        <v>58764745</v>
      </c>
      <c r="E58" s="73">
        <v>749585.5</v>
      </c>
      <c r="F58" s="73">
        <v>22756412.800000001</v>
      </c>
    </row>
    <row r="59" spans="1:6" hidden="1" x14ac:dyDescent="0.25">
      <c r="B59" s="35" t="s">
        <v>132</v>
      </c>
      <c r="C59" s="38" t="s">
        <v>133</v>
      </c>
      <c r="D59" s="73">
        <v>43815023</v>
      </c>
      <c r="E59" s="73">
        <v>0</v>
      </c>
      <c r="F59" s="73">
        <v>4242359.9700000007</v>
      </c>
    </row>
    <row r="60" spans="1:6" s="27" customFormat="1" hidden="1" x14ac:dyDescent="0.25">
      <c r="A60" s="24"/>
      <c r="B60" s="34" t="s">
        <v>134</v>
      </c>
      <c r="C60" s="46" t="s">
        <v>135</v>
      </c>
      <c r="D60" s="70">
        <v>596245659.93000007</v>
      </c>
      <c r="E60" s="70">
        <v>38969814.549999997</v>
      </c>
      <c r="F60" s="70">
        <v>86160385.879999995</v>
      </c>
    </row>
    <row r="61" spans="1:6" hidden="1" x14ac:dyDescent="0.25">
      <c r="B61" s="35" t="s">
        <v>136</v>
      </c>
      <c r="C61" s="38" t="s">
        <v>137</v>
      </c>
      <c r="D61" s="73">
        <v>57573500</v>
      </c>
      <c r="E61" s="73">
        <v>0</v>
      </c>
      <c r="F61" s="73">
        <v>22713000</v>
      </c>
    </row>
    <row r="62" spans="1:6" hidden="1" x14ac:dyDescent="0.25">
      <c r="B62" s="35" t="s">
        <v>138</v>
      </c>
      <c r="C62" s="38" t="s">
        <v>139</v>
      </c>
      <c r="D62" s="73">
        <v>7231000</v>
      </c>
      <c r="E62" s="73">
        <v>0</v>
      </c>
      <c r="F62" s="73">
        <v>0</v>
      </c>
    </row>
    <row r="63" spans="1:6" hidden="1" x14ac:dyDescent="0.25">
      <c r="B63" s="35" t="s">
        <v>140</v>
      </c>
      <c r="C63" s="38" t="s">
        <v>141</v>
      </c>
      <c r="D63" s="73">
        <v>13428431.059999999</v>
      </c>
      <c r="E63" s="73">
        <v>420360</v>
      </c>
      <c r="F63" s="73">
        <v>7759974.5800000001</v>
      </c>
    </row>
    <row r="64" spans="1:6" hidden="1" x14ac:dyDescent="0.25">
      <c r="B64" s="35" t="s">
        <v>142</v>
      </c>
      <c r="C64" s="38" t="s">
        <v>143</v>
      </c>
      <c r="D64" s="73">
        <v>518012728.87</v>
      </c>
      <c r="E64" s="73">
        <v>38549454.549999997</v>
      </c>
      <c r="F64" s="73">
        <v>55687411.299999997</v>
      </c>
    </row>
    <row r="65" spans="1:6" hidden="1" x14ac:dyDescent="0.25">
      <c r="B65" s="35" t="s">
        <v>144</v>
      </c>
      <c r="C65" s="38" t="s">
        <v>145</v>
      </c>
      <c r="D65" s="73">
        <v>103300354.46000001</v>
      </c>
      <c r="E65" s="73">
        <v>0</v>
      </c>
      <c r="F65" s="73">
        <v>50116424.200000003</v>
      </c>
    </row>
    <row r="66" spans="1:6" s="27" customFormat="1" hidden="1" x14ac:dyDescent="0.25">
      <c r="A66" s="24"/>
      <c r="B66" s="34" t="s">
        <v>146</v>
      </c>
      <c r="C66" s="46" t="s">
        <v>147</v>
      </c>
      <c r="D66" s="70">
        <v>117584740.8</v>
      </c>
      <c r="E66" s="70">
        <v>8730900.8099999987</v>
      </c>
      <c r="F66" s="70">
        <v>69454373.790000007</v>
      </c>
    </row>
    <row r="67" spans="1:6" hidden="1" x14ac:dyDescent="0.25">
      <c r="B67" s="35" t="s">
        <v>148</v>
      </c>
      <c r="C67" s="38" t="s">
        <v>149</v>
      </c>
      <c r="D67" s="71">
        <v>30000000</v>
      </c>
      <c r="E67" s="71">
        <v>2222325.25</v>
      </c>
      <c r="F67" s="71">
        <v>15556276.75</v>
      </c>
    </row>
    <row r="68" spans="1:6" hidden="1" x14ac:dyDescent="0.25">
      <c r="B68" s="35" t="s">
        <v>150</v>
      </c>
      <c r="C68" s="38" t="s">
        <v>151</v>
      </c>
      <c r="D68" s="71">
        <v>82000000</v>
      </c>
      <c r="E68" s="71">
        <v>6508575.5599999996</v>
      </c>
      <c r="F68" s="71">
        <v>52311887.740000002</v>
      </c>
    </row>
    <row r="69" spans="1:6" hidden="1" x14ac:dyDescent="0.25">
      <c r="B69" s="35" t="s">
        <v>152</v>
      </c>
      <c r="C69" s="38" t="s">
        <v>147</v>
      </c>
      <c r="D69" s="71">
        <v>5584740.8000000007</v>
      </c>
      <c r="E69" s="71">
        <v>0</v>
      </c>
      <c r="F69" s="71">
        <v>1586209.3</v>
      </c>
    </row>
    <row r="70" spans="1:6" hidden="1" x14ac:dyDescent="0.25">
      <c r="B70" s="35" t="s">
        <v>153</v>
      </c>
      <c r="C70" s="38" t="s">
        <v>154</v>
      </c>
      <c r="D70" s="71">
        <v>141355171.82999998</v>
      </c>
      <c r="E70" s="71">
        <v>4991858</v>
      </c>
      <c r="F70" s="71">
        <v>32621044.82</v>
      </c>
    </row>
    <row r="71" spans="1:6" s="27" customFormat="1" x14ac:dyDescent="0.25">
      <c r="A71" s="33"/>
      <c r="B71" s="35">
        <v>1.05</v>
      </c>
      <c r="C71" s="45" t="s">
        <v>155</v>
      </c>
      <c r="D71" s="72">
        <v>34115303.026000001</v>
      </c>
      <c r="E71" s="72">
        <v>596450</v>
      </c>
      <c r="F71" s="72">
        <v>4266357.99</v>
      </c>
    </row>
    <row r="72" spans="1:6" hidden="1" x14ac:dyDescent="0.25">
      <c r="B72" s="35" t="s">
        <v>156</v>
      </c>
      <c r="C72" s="38" t="s">
        <v>157</v>
      </c>
      <c r="D72" s="73">
        <v>5948395.5619999999</v>
      </c>
      <c r="E72" s="73">
        <v>30850</v>
      </c>
      <c r="F72" s="73">
        <v>376060</v>
      </c>
    </row>
    <row r="73" spans="1:6" hidden="1" x14ac:dyDescent="0.25">
      <c r="B73" s="35" t="s">
        <v>158</v>
      </c>
      <c r="C73" s="38" t="s">
        <v>159</v>
      </c>
      <c r="D73" s="73">
        <v>15008387.214</v>
      </c>
      <c r="E73" s="73">
        <v>565600</v>
      </c>
      <c r="F73" s="73">
        <v>3890297.99</v>
      </c>
    </row>
    <row r="74" spans="1:6" hidden="1" x14ac:dyDescent="0.25">
      <c r="B74" s="35" t="s">
        <v>160</v>
      </c>
      <c r="C74" s="38" t="s">
        <v>161</v>
      </c>
      <c r="D74" s="73">
        <v>4020424</v>
      </c>
      <c r="E74" s="73">
        <v>0</v>
      </c>
      <c r="F74" s="73">
        <v>0</v>
      </c>
    </row>
    <row r="75" spans="1:6" hidden="1" x14ac:dyDescent="0.25">
      <c r="B75" s="35" t="s">
        <v>162</v>
      </c>
      <c r="C75" s="38" t="s">
        <v>163</v>
      </c>
      <c r="D75" s="73">
        <v>9138096.25</v>
      </c>
      <c r="E75" s="73">
        <v>0</v>
      </c>
      <c r="F75" s="73">
        <v>0</v>
      </c>
    </row>
    <row r="76" spans="1:6" s="27" customFormat="1" x14ac:dyDescent="0.25">
      <c r="A76" s="33"/>
      <c r="B76" s="35">
        <v>1.06</v>
      </c>
      <c r="C76" s="45" t="s">
        <v>164</v>
      </c>
      <c r="D76" s="72">
        <v>29000000</v>
      </c>
      <c r="E76" s="72">
        <v>0</v>
      </c>
      <c r="F76" s="72">
        <v>7557701</v>
      </c>
    </row>
    <row r="77" spans="1:6" hidden="1" x14ac:dyDescent="0.25">
      <c r="B77" s="35" t="s">
        <v>165</v>
      </c>
      <c r="C77" s="38" t="s">
        <v>166</v>
      </c>
      <c r="D77" s="73">
        <v>29000000</v>
      </c>
      <c r="E77" s="73">
        <v>0</v>
      </c>
      <c r="F77" s="73">
        <v>7557701</v>
      </c>
    </row>
    <row r="78" spans="1:6" hidden="1" x14ac:dyDescent="0.25">
      <c r="B78" s="35" t="s">
        <v>167</v>
      </c>
      <c r="C78" s="38" t="s">
        <v>168</v>
      </c>
      <c r="D78" s="73">
        <v>0</v>
      </c>
      <c r="E78" s="73">
        <v>0</v>
      </c>
      <c r="F78" s="73">
        <v>0</v>
      </c>
    </row>
    <row r="79" spans="1:6" s="27" customFormat="1" x14ac:dyDescent="0.25">
      <c r="A79" s="33"/>
      <c r="B79" s="35">
        <v>1.07</v>
      </c>
      <c r="C79" s="45" t="s">
        <v>169</v>
      </c>
      <c r="D79" s="72">
        <v>31962555.5</v>
      </c>
      <c r="E79" s="72">
        <v>0</v>
      </c>
      <c r="F79" s="72">
        <v>2550304.7999999998</v>
      </c>
    </row>
    <row r="80" spans="1:6" hidden="1" x14ac:dyDescent="0.25">
      <c r="B80" s="35" t="s">
        <v>170</v>
      </c>
      <c r="C80" s="38" t="s">
        <v>171</v>
      </c>
      <c r="D80" s="73">
        <v>29143105.5</v>
      </c>
      <c r="E80" s="73">
        <v>0</v>
      </c>
      <c r="F80" s="73">
        <v>2550304.7999999998</v>
      </c>
    </row>
    <row r="81" spans="1:56" hidden="1" x14ac:dyDescent="0.25">
      <c r="B81" s="35" t="s">
        <v>172</v>
      </c>
      <c r="C81" s="38" t="s">
        <v>173</v>
      </c>
      <c r="D81" s="73">
        <v>0</v>
      </c>
      <c r="E81" s="73">
        <v>0</v>
      </c>
      <c r="F81" s="73">
        <v>0</v>
      </c>
    </row>
    <row r="82" spans="1:56" hidden="1" x14ac:dyDescent="0.25">
      <c r="B82" s="35" t="s">
        <v>174</v>
      </c>
      <c r="C82" s="38" t="s">
        <v>175</v>
      </c>
      <c r="D82" s="73">
        <v>2819450</v>
      </c>
      <c r="E82" s="73">
        <v>0</v>
      </c>
      <c r="F82" s="73">
        <v>0</v>
      </c>
    </row>
    <row r="83" spans="1:56" s="27" customFormat="1" x14ac:dyDescent="0.25">
      <c r="A83" s="33"/>
      <c r="B83" s="35">
        <v>1.08</v>
      </c>
      <c r="C83" s="45" t="s">
        <v>176</v>
      </c>
      <c r="D83" s="72">
        <v>383045052.77999997</v>
      </c>
      <c r="E83" s="72">
        <v>10012263.92</v>
      </c>
      <c r="F83" s="72">
        <v>57218687.159999996</v>
      </c>
    </row>
    <row r="84" spans="1:56" hidden="1" x14ac:dyDescent="0.25">
      <c r="B84" s="35" t="s">
        <v>177</v>
      </c>
      <c r="C84" s="38" t="s">
        <v>178</v>
      </c>
      <c r="D84" s="73">
        <v>10026713.800000001</v>
      </c>
      <c r="E84" s="73">
        <v>396630</v>
      </c>
      <c r="F84" s="73">
        <v>3777067.24</v>
      </c>
    </row>
    <row r="85" spans="1:56" hidden="1" x14ac:dyDescent="0.25">
      <c r="B85" s="35" t="s">
        <v>179</v>
      </c>
      <c r="C85" s="38" t="s">
        <v>180</v>
      </c>
      <c r="D85" s="73">
        <v>0</v>
      </c>
      <c r="E85" s="73">
        <v>0</v>
      </c>
      <c r="F85" s="73">
        <v>0</v>
      </c>
    </row>
    <row r="86" spans="1:56" hidden="1" x14ac:dyDescent="0.25">
      <c r="B86" s="35" t="s">
        <v>181</v>
      </c>
      <c r="C86" s="38" t="s">
        <v>182</v>
      </c>
      <c r="D86" s="73">
        <v>5222491.99</v>
      </c>
      <c r="E86" s="73">
        <v>83856.509999999995</v>
      </c>
      <c r="F86" s="73">
        <v>883618.16</v>
      </c>
    </row>
    <row r="87" spans="1:56" hidden="1" x14ac:dyDescent="0.25">
      <c r="B87" s="35" t="s">
        <v>183</v>
      </c>
      <c r="C87" s="38" t="s">
        <v>184</v>
      </c>
      <c r="D87" s="73">
        <v>9000000</v>
      </c>
      <c r="E87" s="73">
        <v>0</v>
      </c>
      <c r="F87" s="73">
        <v>552269.30999999994</v>
      </c>
    </row>
    <row r="88" spans="1:56" hidden="1" x14ac:dyDescent="0.25">
      <c r="B88" s="35" t="s">
        <v>185</v>
      </c>
      <c r="C88" s="38" t="s">
        <v>186</v>
      </c>
      <c r="D88" s="73">
        <v>20189833.5</v>
      </c>
      <c r="E88" s="73">
        <v>1822581</v>
      </c>
      <c r="F88" s="73">
        <v>7389418.8700000001</v>
      </c>
    </row>
    <row r="89" spans="1:56" hidden="1" x14ac:dyDescent="0.25">
      <c r="B89" s="35" t="s">
        <v>187</v>
      </c>
      <c r="C89" s="42" t="s">
        <v>188</v>
      </c>
      <c r="D89" s="73">
        <v>27900689.662699997</v>
      </c>
      <c r="E89" s="73">
        <v>3450734.33</v>
      </c>
      <c r="F89" s="73">
        <v>15690803.25</v>
      </c>
    </row>
    <row r="90" spans="1:56" hidden="1" x14ac:dyDescent="0.25">
      <c r="B90" s="35" t="s">
        <v>189</v>
      </c>
      <c r="C90" s="42" t="s">
        <v>190</v>
      </c>
      <c r="D90" s="73">
        <v>309905323.82730001</v>
      </c>
      <c r="E90" s="73">
        <v>4258462.08</v>
      </c>
      <c r="F90" s="73">
        <v>28925510.329999998</v>
      </c>
    </row>
    <row r="91" spans="1:56" hidden="1" x14ac:dyDescent="0.25">
      <c r="B91" s="35" t="s">
        <v>191</v>
      </c>
      <c r="C91" s="38" t="s">
        <v>192</v>
      </c>
      <c r="D91" s="73">
        <v>800000</v>
      </c>
      <c r="E91" s="73">
        <v>0</v>
      </c>
      <c r="F91" s="73">
        <v>0</v>
      </c>
    </row>
    <row r="92" spans="1:56" s="27" customFormat="1" x14ac:dyDescent="0.25">
      <c r="A92" s="33"/>
      <c r="B92" s="35">
        <v>1.0900000000000001</v>
      </c>
      <c r="C92" s="45" t="s">
        <v>193</v>
      </c>
      <c r="D92" s="72">
        <v>28400000</v>
      </c>
      <c r="E92" s="72">
        <v>56753.74</v>
      </c>
      <c r="F92" s="72">
        <v>9641027.7300000004</v>
      </c>
    </row>
    <row r="93" spans="1:56" hidden="1" x14ac:dyDescent="0.25">
      <c r="B93" s="35" t="s">
        <v>194</v>
      </c>
      <c r="C93" s="38" t="s">
        <v>195</v>
      </c>
      <c r="D93" s="73">
        <v>18000000</v>
      </c>
      <c r="E93" s="73">
        <v>56753.74</v>
      </c>
      <c r="F93" s="73">
        <v>9641027.7300000004</v>
      </c>
    </row>
    <row r="94" spans="1:56" hidden="1" x14ac:dyDescent="0.25">
      <c r="B94" s="35" t="s">
        <v>196</v>
      </c>
      <c r="C94" s="38" t="s">
        <v>197</v>
      </c>
      <c r="D94" s="73">
        <v>10400000</v>
      </c>
      <c r="E94" s="73">
        <v>0</v>
      </c>
      <c r="F94" s="73">
        <v>0</v>
      </c>
    </row>
    <row r="95" spans="1:56" s="27" customFormat="1" x14ac:dyDescent="0.25">
      <c r="A95" s="33"/>
      <c r="B95" s="35">
        <v>1.99</v>
      </c>
      <c r="C95" s="45" t="s">
        <v>198</v>
      </c>
      <c r="D95" s="72">
        <v>15220000</v>
      </c>
      <c r="E95" s="72">
        <v>7568.74</v>
      </c>
      <c r="F95" s="72">
        <v>371022.66</v>
      </c>
    </row>
    <row r="96" spans="1:56" s="27" customFormat="1" hidden="1" x14ac:dyDescent="0.25">
      <c r="B96" s="35" t="s">
        <v>199</v>
      </c>
      <c r="C96" s="38" t="s">
        <v>200</v>
      </c>
      <c r="D96" s="73">
        <v>14000000</v>
      </c>
      <c r="E96" s="73">
        <v>0</v>
      </c>
      <c r="F96" s="73">
        <v>310939.43</v>
      </c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</row>
    <row r="97" spans="1:56" s="27" customFormat="1" hidden="1" x14ac:dyDescent="0.25">
      <c r="B97" s="35" t="s">
        <v>201</v>
      </c>
      <c r="C97" s="38" t="s">
        <v>202</v>
      </c>
      <c r="D97" s="73">
        <v>1220000</v>
      </c>
      <c r="E97" s="73">
        <v>7568.74</v>
      </c>
      <c r="F97" s="73">
        <v>60083.229999999996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</row>
    <row r="98" spans="1:56" s="27" customFormat="1" x14ac:dyDescent="0.25">
      <c r="A98" s="33"/>
      <c r="B98" s="31">
        <v>2</v>
      </c>
      <c r="C98" s="32" t="s">
        <v>203</v>
      </c>
      <c r="D98" s="68">
        <v>64807539.829999998</v>
      </c>
      <c r="E98" s="68">
        <v>2233685.98</v>
      </c>
      <c r="F98" s="68">
        <v>12752773.6</v>
      </c>
    </row>
    <row r="99" spans="1:56" s="27" customFormat="1" x14ac:dyDescent="0.25">
      <c r="A99" s="33"/>
      <c r="B99" s="35">
        <v>2.0099999999999998</v>
      </c>
      <c r="C99" s="45" t="s">
        <v>204</v>
      </c>
      <c r="D99" s="72">
        <v>10050000</v>
      </c>
      <c r="E99" s="72">
        <v>449171.16</v>
      </c>
      <c r="F99" s="72">
        <v>3870977.05</v>
      </c>
    </row>
    <row r="100" spans="1:56" hidden="1" x14ac:dyDescent="0.25">
      <c r="B100" s="35" t="s">
        <v>205</v>
      </c>
      <c r="C100" s="38" t="s">
        <v>206</v>
      </c>
      <c r="D100" s="73">
        <v>7000000</v>
      </c>
      <c r="E100" s="73">
        <v>300000</v>
      </c>
      <c r="F100" s="73">
        <v>3394145.62</v>
      </c>
    </row>
    <row r="101" spans="1:56" hidden="1" x14ac:dyDescent="0.25">
      <c r="B101" s="35" t="s">
        <v>207</v>
      </c>
      <c r="C101" s="38" t="s">
        <v>208</v>
      </c>
      <c r="D101" s="73">
        <v>800000</v>
      </c>
      <c r="E101" s="73">
        <v>0</v>
      </c>
      <c r="F101" s="73">
        <v>6528.28</v>
      </c>
    </row>
    <row r="102" spans="1:56" hidden="1" x14ac:dyDescent="0.25">
      <c r="B102" s="35" t="s">
        <v>209</v>
      </c>
      <c r="C102" s="38" t="s">
        <v>210</v>
      </c>
      <c r="D102" s="73">
        <v>2050000</v>
      </c>
      <c r="E102" s="73">
        <v>129272</v>
      </c>
      <c r="F102" s="73">
        <v>430313.99</v>
      </c>
    </row>
    <row r="103" spans="1:56" hidden="1" x14ac:dyDescent="0.25">
      <c r="B103" s="41" t="s">
        <v>211</v>
      </c>
      <c r="C103" s="38" t="s">
        <v>212</v>
      </c>
      <c r="D103" s="73">
        <v>200000</v>
      </c>
      <c r="E103" s="73">
        <v>19899.16</v>
      </c>
      <c r="F103" s="73">
        <v>39989.160000000003</v>
      </c>
    </row>
    <row r="104" spans="1:56" s="27" customFormat="1" hidden="1" x14ac:dyDescent="0.25">
      <c r="A104" s="33"/>
      <c r="B104" s="35">
        <v>2.02</v>
      </c>
      <c r="C104" s="45" t="s">
        <v>213</v>
      </c>
      <c r="D104" s="72">
        <v>0</v>
      </c>
      <c r="E104" s="72">
        <v>0</v>
      </c>
      <c r="F104" s="72">
        <v>0</v>
      </c>
    </row>
    <row r="105" spans="1:56" hidden="1" x14ac:dyDescent="0.25">
      <c r="B105" s="35" t="s">
        <v>214</v>
      </c>
      <c r="C105" s="44" t="s">
        <v>215</v>
      </c>
      <c r="D105" s="73">
        <v>0</v>
      </c>
      <c r="E105" s="73">
        <v>0</v>
      </c>
      <c r="F105" s="73">
        <v>0</v>
      </c>
    </row>
    <row r="106" spans="1:56" s="27" customFormat="1" x14ac:dyDescent="0.25">
      <c r="A106" s="33"/>
      <c r="B106" s="35">
        <v>2.0299999999999998</v>
      </c>
      <c r="C106" s="45" t="s">
        <v>216</v>
      </c>
      <c r="D106" s="72">
        <v>12620000</v>
      </c>
      <c r="E106" s="72">
        <v>912167.73</v>
      </c>
      <c r="F106" s="72">
        <v>1500062.13</v>
      </c>
    </row>
    <row r="107" spans="1:56" hidden="1" x14ac:dyDescent="0.25">
      <c r="B107" s="35" t="s">
        <v>217</v>
      </c>
      <c r="C107" s="38" t="s">
        <v>218</v>
      </c>
      <c r="D107" s="73">
        <v>1000000</v>
      </c>
      <c r="E107" s="73">
        <v>0</v>
      </c>
      <c r="F107" s="73">
        <v>22647.599999999999</v>
      </c>
    </row>
    <row r="108" spans="1:56" hidden="1" x14ac:dyDescent="0.25">
      <c r="B108" s="35" t="s">
        <v>219</v>
      </c>
      <c r="C108" s="38" t="s">
        <v>220</v>
      </c>
      <c r="D108" s="73">
        <v>1000000</v>
      </c>
      <c r="E108" s="73">
        <v>0</v>
      </c>
      <c r="F108" s="73">
        <v>53159.85</v>
      </c>
    </row>
    <row r="109" spans="1:56" hidden="1" x14ac:dyDescent="0.25">
      <c r="B109" s="35" t="s">
        <v>221</v>
      </c>
      <c r="C109" s="38" t="s">
        <v>222</v>
      </c>
      <c r="D109" s="73">
        <v>1000000</v>
      </c>
      <c r="E109" s="73">
        <v>0</v>
      </c>
      <c r="F109" s="73">
        <v>22195</v>
      </c>
    </row>
    <row r="110" spans="1:56" hidden="1" x14ac:dyDescent="0.25">
      <c r="B110" s="35" t="s">
        <v>223</v>
      </c>
      <c r="C110" s="38" t="s">
        <v>224</v>
      </c>
      <c r="D110" s="73">
        <v>7620000</v>
      </c>
      <c r="E110" s="73">
        <v>912167.73</v>
      </c>
      <c r="F110" s="73">
        <v>1290221.99</v>
      </c>
    </row>
    <row r="111" spans="1:56" hidden="1" x14ac:dyDescent="0.25">
      <c r="B111" s="35" t="s">
        <v>225</v>
      </c>
      <c r="C111" s="38" t="s">
        <v>226</v>
      </c>
      <c r="D111" s="73">
        <v>1000000</v>
      </c>
      <c r="E111" s="73">
        <v>0</v>
      </c>
      <c r="F111" s="73">
        <v>0</v>
      </c>
    </row>
    <row r="112" spans="1:56" hidden="1" x14ac:dyDescent="0.25">
      <c r="B112" s="35" t="s">
        <v>227</v>
      </c>
      <c r="C112" s="38" t="s">
        <v>228</v>
      </c>
      <c r="D112" s="73">
        <v>500000</v>
      </c>
      <c r="E112" s="73">
        <v>0</v>
      </c>
      <c r="F112" s="73">
        <v>65502.69</v>
      </c>
    </row>
    <row r="113" spans="1:6" hidden="1" x14ac:dyDescent="0.25">
      <c r="B113" s="35" t="s">
        <v>229</v>
      </c>
      <c r="C113" s="38" t="s">
        <v>230</v>
      </c>
      <c r="D113" s="73">
        <v>500000</v>
      </c>
      <c r="E113" s="73">
        <v>0</v>
      </c>
      <c r="F113" s="73">
        <v>46335</v>
      </c>
    </row>
    <row r="114" spans="1:6" s="27" customFormat="1" x14ac:dyDescent="0.25">
      <c r="A114" s="33"/>
      <c r="B114" s="35">
        <v>2.04</v>
      </c>
      <c r="C114" s="45" t="s">
        <v>231</v>
      </c>
      <c r="D114" s="72">
        <v>14603284.800000001</v>
      </c>
      <c r="E114" s="72">
        <v>0</v>
      </c>
      <c r="F114" s="72">
        <v>1105919.72</v>
      </c>
    </row>
    <row r="115" spans="1:6" hidden="1" x14ac:dyDescent="0.25">
      <c r="B115" s="35" t="s">
        <v>232</v>
      </c>
      <c r="C115" s="38" t="s">
        <v>233</v>
      </c>
      <c r="D115" s="73">
        <v>3280000</v>
      </c>
      <c r="E115" s="73">
        <v>0</v>
      </c>
      <c r="F115" s="73">
        <v>25950.48</v>
      </c>
    </row>
    <row r="116" spans="1:6" hidden="1" x14ac:dyDescent="0.25">
      <c r="B116" s="35" t="s">
        <v>234</v>
      </c>
      <c r="C116" s="38" t="s">
        <v>235</v>
      </c>
      <c r="D116" s="73">
        <v>11323284.800000001</v>
      </c>
      <c r="E116" s="73">
        <v>0</v>
      </c>
      <c r="F116" s="73">
        <v>1079969.24</v>
      </c>
    </row>
    <row r="117" spans="1:6" s="27" customFormat="1" x14ac:dyDescent="0.25">
      <c r="A117" s="33"/>
      <c r="B117" s="35">
        <v>2.99</v>
      </c>
      <c r="C117" s="45" t="s">
        <v>236</v>
      </c>
      <c r="D117" s="72">
        <v>27534255.030000001</v>
      </c>
      <c r="E117" s="72">
        <v>872347.09000000008</v>
      </c>
      <c r="F117" s="72">
        <v>6275814.7000000002</v>
      </c>
    </row>
    <row r="118" spans="1:6" hidden="1" x14ac:dyDescent="0.25">
      <c r="B118" s="35" t="s">
        <v>237</v>
      </c>
      <c r="C118" s="38" t="s">
        <v>238</v>
      </c>
      <c r="D118" s="73">
        <v>6697574.6299999999</v>
      </c>
      <c r="E118" s="73">
        <v>34742.239999999998</v>
      </c>
      <c r="F118" s="73">
        <v>334627.90999999997</v>
      </c>
    </row>
    <row r="119" spans="1:6" hidden="1" x14ac:dyDescent="0.25">
      <c r="B119" s="35" t="s">
        <v>239</v>
      </c>
      <c r="C119" s="38" t="s">
        <v>240</v>
      </c>
      <c r="D119" s="73">
        <v>350000</v>
      </c>
      <c r="E119" s="73">
        <v>0</v>
      </c>
      <c r="F119" s="73">
        <v>1500</v>
      </c>
    </row>
    <row r="120" spans="1:6" hidden="1" x14ac:dyDescent="0.25">
      <c r="B120" s="35" t="s">
        <v>241</v>
      </c>
      <c r="C120" s="38" t="s">
        <v>242</v>
      </c>
      <c r="D120" s="73">
        <v>11171950</v>
      </c>
      <c r="E120" s="73">
        <v>496317.42000000004</v>
      </c>
      <c r="F120" s="73">
        <v>3578388.22</v>
      </c>
    </row>
    <row r="121" spans="1:6" hidden="1" x14ac:dyDescent="0.25">
      <c r="B121" s="35" t="s">
        <v>243</v>
      </c>
      <c r="C121" s="38" t="s">
        <v>244</v>
      </c>
      <c r="D121" s="73">
        <v>1556000</v>
      </c>
      <c r="E121" s="73">
        <v>0</v>
      </c>
      <c r="F121" s="73">
        <v>84785.8</v>
      </c>
    </row>
    <row r="122" spans="1:6" hidden="1" x14ac:dyDescent="0.25">
      <c r="B122" s="35" t="s">
        <v>245</v>
      </c>
      <c r="C122" s="38" t="s">
        <v>246</v>
      </c>
      <c r="D122" s="73">
        <v>5498730.4000000004</v>
      </c>
      <c r="E122" s="73">
        <v>341287.43</v>
      </c>
      <c r="F122" s="73">
        <v>2274472.77</v>
      </c>
    </row>
    <row r="123" spans="1:6" hidden="1" x14ac:dyDescent="0.25">
      <c r="B123" s="35" t="s">
        <v>247</v>
      </c>
      <c r="C123" s="38" t="s">
        <v>248</v>
      </c>
      <c r="D123" s="73">
        <v>575000</v>
      </c>
      <c r="E123" s="73">
        <v>0</v>
      </c>
      <c r="F123" s="73">
        <v>0</v>
      </c>
    </row>
    <row r="124" spans="1:6" hidden="1" x14ac:dyDescent="0.25">
      <c r="B124" s="35" t="s">
        <v>249</v>
      </c>
      <c r="C124" s="38" t="s">
        <v>250</v>
      </c>
      <c r="D124" s="73">
        <v>0</v>
      </c>
      <c r="E124" s="73">
        <v>0</v>
      </c>
      <c r="F124" s="73">
        <v>0</v>
      </c>
    </row>
    <row r="125" spans="1:6" hidden="1" x14ac:dyDescent="0.25">
      <c r="B125" s="35" t="s">
        <v>251</v>
      </c>
      <c r="C125" s="38" t="s">
        <v>252</v>
      </c>
      <c r="D125" s="73">
        <v>1685000</v>
      </c>
      <c r="E125" s="73">
        <v>0</v>
      </c>
      <c r="F125" s="73">
        <v>2040</v>
      </c>
    </row>
    <row r="126" spans="1:6" s="27" customFormat="1" x14ac:dyDescent="0.25">
      <c r="A126" s="33"/>
      <c r="B126" s="31">
        <v>3</v>
      </c>
      <c r="C126" s="32" t="s">
        <v>253</v>
      </c>
      <c r="D126" s="68">
        <v>2418157503.1999998</v>
      </c>
      <c r="E126" s="68">
        <v>50571740</v>
      </c>
      <c r="F126" s="68">
        <v>1077646889.1100001</v>
      </c>
    </row>
    <row r="127" spans="1:6" s="27" customFormat="1" x14ac:dyDescent="0.25">
      <c r="A127" s="33"/>
      <c r="B127" s="35">
        <v>3.01</v>
      </c>
      <c r="C127" s="45" t="s">
        <v>254</v>
      </c>
      <c r="D127" s="72">
        <v>2418157503.1999998</v>
      </c>
      <c r="E127" s="72">
        <v>50571740</v>
      </c>
      <c r="F127" s="72">
        <v>1077646889.1100001</v>
      </c>
    </row>
    <row r="128" spans="1:6" hidden="1" x14ac:dyDescent="0.25">
      <c r="B128" s="35" t="s">
        <v>255</v>
      </c>
      <c r="C128" s="38" t="s">
        <v>256</v>
      </c>
      <c r="D128" s="73">
        <v>1217173463.2</v>
      </c>
      <c r="E128" s="73">
        <v>50571740</v>
      </c>
      <c r="F128" s="73">
        <v>565594869.11000001</v>
      </c>
    </row>
    <row r="129" spans="2:6" hidden="1" x14ac:dyDescent="0.25">
      <c r="B129" s="35" t="s">
        <v>257</v>
      </c>
      <c r="C129" s="38" t="s">
        <v>258</v>
      </c>
      <c r="D129" s="73">
        <v>1200984040</v>
      </c>
      <c r="E129" s="73">
        <v>0</v>
      </c>
      <c r="F129" s="73">
        <v>512052020</v>
      </c>
    </row>
    <row r="130" spans="2:6" s="27" customFormat="1" hidden="1" x14ac:dyDescent="0.25">
      <c r="B130" s="34">
        <v>3.02</v>
      </c>
      <c r="C130" s="37" t="s">
        <v>259</v>
      </c>
      <c r="D130" s="70">
        <v>0</v>
      </c>
      <c r="E130" s="70">
        <v>0</v>
      </c>
      <c r="F130" s="70">
        <v>0</v>
      </c>
    </row>
    <row r="131" spans="2:6" hidden="1" x14ac:dyDescent="0.25">
      <c r="B131" s="35" t="s">
        <v>260</v>
      </c>
      <c r="C131" s="38" t="s">
        <v>261</v>
      </c>
      <c r="D131" s="73">
        <v>0</v>
      </c>
      <c r="E131" s="73">
        <v>0</v>
      </c>
      <c r="F131" s="73">
        <v>0</v>
      </c>
    </row>
    <row r="132" spans="2:6" hidden="1" x14ac:dyDescent="0.25">
      <c r="B132" s="35" t="s">
        <v>262</v>
      </c>
      <c r="C132" s="38" t="s">
        <v>263</v>
      </c>
      <c r="D132" s="73">
        <v>0</v>
      </c>
      <c r="E132" s="73">
        <v>0</v>
      </c>
      <c r="F132" s="73">
        <v>0</v>
      </c>
    </row>
    <row r="133" spans="2:6" hidden="1" x14ac:dyDescent="0.25">
      <c r="B133" s="35" t="s">
        <v>264</v>
      </c>
      <c r="C133" s="38" t="s">
        <v>265</v>
      </c>
      <c r="D133" s="73">
        <v>0</v>
      </c>
      <c r="E133" s="73">
        <v>0</v>
      </c>
      <c r="F133" s="73">
        <v>0</v>
      </c>
    </row>
    <row r="134" spans="2:6" hidden="1" x14ac:dyDescent="0.25">
      <c r="B134" s="35" t="s">
        <v>266</v>
      </c>
      <c r="C134" s="38" t="s">
        <v>267</v>
      </c>
      <c r="D134" s="73">
        <v>0</v>
      </c>
      <c r="E134" s="73">
        <v>0</v>
      </c>
      <c r="F134" s="73">
        <v>0</v>
      </c>
    </row>
    <row r="135" spans="2:6" hidden="1" x14ac:dyDescent="0.25">
      <c r="B135" s="35" t="s">
        <v>268</v>
      </c>
      <c r="C135" s="38" t="s">
        <v>269</v>
      </c>
      <c r="D135" s="73">
        <v>0</v>
      </c>
      <c r="E135" s="73">
        <v>0</v>
      </c>
      <c r="F135" s="73">
        <v>0</v>
      </c>
    </row>
    <row r="136" spans="2:6" hidden="1" x14ac:dyDescent="0.25">
      <c r="B136" s="35" t="s">
        <v>270</v>
      </c>
      <c r="C136" s="38" t="s">
        <v>271</v>
      </c>
      <c r="D136" s="73">
        <v>0</v>
      </c>
      <c r="E136" s="73">
        <v>0</v>
      </c>
      <c r="F136" s="73">
        <v>0</v>
      </c>
    </row>
    <row r="137" spans="2:6" hidden="1" x14ac:dyDescent="0.25">
      <c r="B137" s="35" t="s">
        <v>272</v>
      </c>
      <c r="C137" s="38" t="s">
        <v>273</v>
      </c>
      <c r="D137" s="73">
        <v>0</v>
      </c>
      <c r="E137" s="73">
        <v>0</v>
      </c>
      <c r="F137" s="73">
        <v>0</v>
      </c>
    </row>
    <row r="138" spans="2:6" s="27" customFormat="1" hidden="1" x14ac:dyDescent="0.25">
      <c r="B138" s="34">
        <v>3.03</v>
      </c>
      <c r="C138" s="37" t="s">
        <v>274</v>
      </c>
      <c r="D138" s="70">
        <v>0</v>
      </c>
      <c r="E138" s="70">
        <v>0</v>
      </c>
      <c r="F138" s="70">
        <v>0</v>
      </c>
    </row>
    <row r="139" spans="2:6" hidden="1" x14ac:dyDescent="0.25">
      <c r="B139" s="35" t="s">
        <v>275</v>
      </c>
      <c r="C139" s="38" t="s">
        <v>276</v>
      </c>
      <c r="D139" s="73">
        <v>0</v>
      </c>
      <c r="E139" s="73">
        <v>0</v>
      </c>
      <c r="F139" s="73">
        <v>0</v>
      </c>
    </row>
    <row r="140" spans="2:6" hidden="1" x14ac:dyDescent="0.25">
      <c r="B140" s="35" t="s">
        <v>277</v>
      </c>
      <c r="C140" s="38" t="s">
        <v>278</v>
      </c>
      <c r="D140" s="73">
        <v>0</v>
      </c>
      <c r="E140" s="73">
        <v>0</v>
      </c>
      <c r="F140" s="73">
        <v>0</v>
      </c>
    </row>
    <row r="141" spans="2:6" s="27" customFormat="1" hidden="1" x14ac:dyDescent="0.25">
      <c r="B141" s="34">
        <v>3.04</v>
      </c>
      <c r="C141" s="37" t="s">
        <v>279</v>
      </c>
      <c r="D141" s="70">
        <v>0</v>
      </c>
      <c r="E141" s="70">
        <v>0</v>
      </c>
      <c r="F141" s="70">
        <v>0</v>
      </c>
    </row>
    <row r="142" spans="2:6" hidden="1" x14ac:dyDescent="0.25">
      <c r="B142" s="35" t="s">
        <v>280</v>
      </c>
      <c r="C142" s="38" t="s">
        <v>281</v>
      </c>
      <c r="D142" s="73">
        <v>0</v>
      </c>
      <c r="E142" s="73">
        <v>0</v>
      </c>
      <c r="F142" s="73">
        <v>0</v>
      </c>
    </row>
    <row r="143" spans="2:6" hidden="1" x14ac:dyDescent="0.25">
      <c r="B143" s="35" t="s">
        <v>282</v>
      </c>
      <c r="C143" s="38" t="s">
        <v>283</v>
      </c>
      <c r="D143" s="73">
        <v>0</v>
      </c>
      <c r="E143" s="73">
        <v>0</v>
      </c>
      <c r="F143" s="73">
        <v>0</v>
      </c>
    </row>
    <row r="144" spans="2:6" hidden="1" x14ac:dyDescent="0.25">
      <c r="B144" s="41" t="s">
        <v>284</v>
      </c>
      <c r="C144" s="42" t="s">
        <v>285</v>
      </c>
      <c r="D144" s="73">
        <v>0</v>
      </c>
      <c r="E144" s="73">
        <v>0</v>
      </c>
      <c r="F144" s="73">
        <v>0</v>
      </c>
    </row>
    <row r="145" spans="1:56" hidden="1" x14ac:dyDescent="0.25">
      <c r="B145" s="41" t="s">
        <v>286</v>
      </c>
      <c r="C145" s="42" t="s">
        <v>287</v>
      </c>
      <c r="D145" s="73">
        <v>0</v>
      </c>
      <c r="E145" s="73">
        <v>0</v>
      </c>
      <c r="F145" s="73">
        <v>0</v>
      </c>
    </row>
    <row r="146" spans="1:56" hidden="1" x14ac:dyDescent="0.25">
      <c r="B146" s="41" t="s">
        <v>288</v>
      </c>
      <c r="C146" s="42" t="s">
        <v>20</v>
      </c>
      <c r="D146" s="73">
        <v>0</v>
      </c>
      <c r="E146" s="73">
        <v>0</v>
      </c>
      <c r="F146" s="73">
        <v>0</v>
      </c>
    </row>
    <row r="147" spans="1:56" hidden="1" x14ac:dyDescent="0.25">
      <c r="B147" s="41" t="s">
        <v>289</v>
      </c>
      <c r="C147" s="42" t="s">
        <v>290</v>
      </c>
      <c r="D147" s="73">
        <v>0</v>
      </c>
      <c r="E147" s="73">
        <v>0</v>
      </c>
      <c r="F147" s="73">
        <v>0</v>
      </c>
    </row>
    <row r="148" spans="1:56" s="27" customFormat="1" x14ac:dyDescent="0.25">
      <c r="A148" s="33"/>
      <c r="B148" s="31">
        <v>5</v>
      </c>
      <c r="C148" s="32" t="s">
        <v>291</v>
      </c>
      <c r="D148" s="68">
        <v>2145250200.7005999</v>
      </c>
      <c r="E148" s="68">
        <v>8603969.1600000001</v>
      </c>
      <c r="F148" s="68">
        <v>158807269.70999998</v>
      </c>
    </row>
    <row r="149" spans="1:56" x14ac:dyDescent="0.25">
      <c r="A149" s="33"/>
      <c r="B149" s="35">
        <v>5.01</v>
      </c>
      <c r="C149" s="45" t="s">
        <v>292</v>
      </c>
      <c r="D149" s="72">
        <v>268680331.5</v>
      </c>
      <c r="E149" s="72">
        <v>0</v>
      </c>
      <c r="F149" s="72">
        <v>122433363.39999999</v>
      </c>
    </row>
    <row r="150" spans="1:56" hidden="1" x14ac:dyDescent="0.25">
      <c r="B150" s="35" t="s">
        <v>293</v>
      </c>
      <c r="C150" s="45" t="s">
        <v>294</v>
      </c>
      <c r="D150" s="73">
        <v>0</v>
      </c>
      <c r="E150" s="73">
        <v>0</v>
      </c>
      <c r="F150" s="73">
        <v>0</v>
      </c>
    </row>
    <row r="151" spans="1:56" hidden="1" x14ac:dyDescent="0.25">
      <c r="B151" s="41" t="s">
        <v>295</v>
      </c>
      <c r="C151" s="45" t="s">
        <v>296</v>
      </c>
      <c r="D151" s="73">
        <v>0</v>
      </c>
      <c r="E151" s="73">
        <v>0</v>
      </c>
      <c r="F151" s="73">
        <v>0</v>
      </c>
    </row>
    <row r="152" spans="1:56" hidden="1" x14ac:dyDescent="0.25">
      <c r="B152" s="35" t="s">
        <v>297</v>
      </c>
      <c r="C152" s="45" t="s">
        <v>298</v>
      </c>
      <c r="D152" s="73">
        <v>16003400</v>
      </c>
      <c r="E152" s="73">
        <v>0</v>
      </c>
      <c r="F152" s="73">
        <v>0</v>
      </c>
    </row>
    <row r="153" spans="1:56" hidden="1" x14ac:dyDescent="0.25">
      <c r="B153" s="35" t="s">
        <v>299</v>
      </c>
      <c r="C153" s="45" t="s">
        <v>300</v>
      </c>
      <c r="D153" s="73">
        <v>44573955</v>
      </c>
      <c r="E153" s="73">
        <v>0</v>
      </c>
      <c r="F153" s="73">
        <v>5323398</v>
      </c>
    </row>
    <row r="154" spans="1:56" hidden="1" x14ac:dyDescent="0.25">
      <c r="B154" s="35" t="s">
        <v>301</v>
      </c>
      <c r="C154" s="45" t="s">
        <v>302</v>
      </c>
      <c r="D154" s="73">
        <v>198219476.5</v>
      </c>
      <c r="E154" s="73">
        <v>0</v>
      </c>
      <c r="F154" s="73">
        <v>113748055.89999999</v>
      </c>
    </row>
    <row r="155" spans="1:56" hidden="1" x14ac:dyDescent="0.25">
      <c r="B155" s="35" t="s">
        <v>303</v>
      </c>
      <c r="C155" s="45" t="s">
        <v>304</v>
      </c>
      <c r="D155" s="73">
        <v>1682500</v>
      </c>
      <c r="E155" s="73">
        <v>0</v>
      </c>
      <c r="F155" s="73">
        <v>677029.5</v>
      </c>
    </row>
    <row r="156" spans="1:56" hidden="1" x14ac:dyDescent="0.25">
      <c r="B156" s="35" t="s">
        <v>305</v>
      </c>
      <c r="C156" s="45" t="s">
        <v>306</v>
      </c>
      <c r="D156" s="73">
        <v>1500000</v>
      </c>
      <c r="E156" s="73">
        <v>0</v>
      </c>
      <c r="F156" s="73">
        <v>0</v>
      </c>
    </row>
    <row r="157" spans="1:56" hidden="1" x14ac:dyDescent="0.25">
      <c r="B157" s="35" t="s">
        <v>307</v>
      </c>
      <c r="C157" s="45" t="s">
        <v>308</v>
      </c>
      <c r="D157" s="73">
        <v>6701000</v>
      </c>
      <c r="E157" s="73">
        <v>0</v>
      </c>
      <c r="F157" s="73">
        <v>2684880</v>
      </c>
    </row>
    <row r="158" spans="1:56" s="27" customFormat="1" x14ac:dyDescent="0.25">
      <c r="A158" s="33"/>
      <c r="B158" s="35">
        <v>5.0199999999999996</v>
      </c>
      <c r="C158" s="45" t="s">
        <v>309</v>
      </c>
      <c r="D158" s="72">
        <v>5000000</v>
      </c>
      <c r="E158" s="72">
        <v>0</v>
      </c>
      <c r="F158" s="72">
        <v>0</v>
      </c>
    </row>
    <row r="159" spans="1:56" s="27" customFormat="1" hidden="1" x14ac:dyDescent="0.25">
      <c r="B159" s="35" t="s">
        <v>310</v>
      </c>
      <c r="C159" s="44" t="s">
        <v>311</v>
      </c>
      <c r="D159" s="73">
        <v>5000000</v>
      </c>
      <c r="E159" s="73">
        <v>0</v>
      </c>
      <c r="F159" s="73">
        <v>0</v>
      </c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</row>
    <row r="160" spans="1:56" s="27" customFormat="1" x14ac:dyDescent="0.25">
      <c r="A160" s="33"/>
      <c r="B160" s="35">
        <v>5.99</v>
      </c>
      <c r="C160" s="45" t="s">
        <v>312</v>
      </c>
      <c r="D160" s="72">
        <v>1871569869.2005999</v>
      </c>
      <c r="E160" s="72">
        <v>8603969.1600000001</v>
      </c>
      <c r="F160" s="72">
        <v>36373906.310000002</v>
      </c>
    </row>
    <row r="161" spans="1:56" s="27" customFormat="1" hidden="1" x14ac:dyDescent="0.25">
      <c r="B161" s="35" t="s">
        <v>313</v>
      </c>
      <c r="C161" s="44" t="s">
        <v>314</v>
      </c>
      <c r="D161" s="73">
        <v>1871569869.2005999</v>
      </c>
      <c r="E161" s="73">
        <v>8603969.1600000001</v>
      </c>
      <c r="F161" s="73">
        <v>36373906.310000002</v>
      </c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</row>
    <row r="162" spans="1:56" s="27" customFormat="1" x14ac:dyDescent="0.25">
      <c r="A162" s="33"/>
      <c r="B162" s="31">
        <v>6</v>
      </c>
      <c r="C162" s="32" t="s">
        <v>24</v>
      </c>
      <c r="D162" s="68">
        <v>4984864812.25</v>
      </c>
      <c r="E162" s="68">
        <v>294565138.41999996</v>
      </c>
      <c r="F162" s="68">
        <v>1321692401.2600002</v>
      </c>
    </row>
    <row r="163" spans="1:56" s="27" customFormat="1" x14ac:dyDescent="0.25">
      <c r="A163" s="33"/>
      <c r="B163" s="35">
        <v>6.01</v>
      </c>
      <c r="C163" s="45" t="s">
        <v>315</v>
      </c>
      <c r="D163" s="78">
        <v>452820904.25999999</v>
      </c>
      <c r="E163" s="78">
        <v>35773695.340000004</v>
      </c>
      <c r="F163" s="78">
        <v>107783199.19000001</v>
      </c>
    </row>
    <row r="164" spans="1:56" s="27" customFormat="1" hidden="1" x14ac:dyDescent="0.25">
      <c r="B164" s="34" t="s">
        <v>316</v>
      </c>
      <c r="C164" s="47" t="s">
        <v>317</v>
      </c>
      <c r="D164" s="70">
        <v>0</v>
      </c>
      <c r="E164" s="70">
        <v>0</v>
      </c>
      <c r="F164" s="70">
        <v>0</v>
      </c>
    </row>
    <row r="165" spans="1:56" hidden="1" x14ac:dyDescent="0.25">
      <c r="B165" s="41" t="s">
        <v>318</v>
      </c>
      <c r="C165" s="48" t="s">
        <v>319</v>
      </c>
      <c r="D165" s="73">
        <v>0</v>
      </c>
      <c r="E165" s="73">
        <v>0</v>
      </c>
      <c r="F165" s="73">
        <v>0</v>
      </c>
    </row>
    <row r="166" spans="1:56" s="27" customFormat="1" hidden="1" x14ac:dyDescent="0.25">
      <c r="A166" s="24"/>
      <c r="B166" s="34" t="s">
        <v>320</v>
      </c>
      <c r="C166" s="27" t="s">
        <v>321</v>
      </c>
      <c r="D166" s="70">
        <v>29255202.079999998</v>
      </c>
      <c r="E166" s="70">
        <v>0</v>
      </c>
      <c r="F166" s="70">
        <v>26197275</v>
      </c>
    </row>
    <row r="167" spans="1:56" hidden="1" x14ac:dyDescent="0.25">
      <c r="B167" s="41" t="s">
        <v>322</v>
      </c>
      <c r="C167" s="24" t="s">
        <v>323</v>
      </c>
      <c r="D167" s="73">
        <v>29255202.079999998</v>
      </c>
      <c r="E167" s="73">
        <v>0</v>
      </c>
      <c r="F167" s="73">
        <v>26197275</v>
      </c>
    </row>
    <row r="168" spans="1:56" s="27" customFormat="1" hidden="1" x14ac:dyDescent="0.25">
      <c r="A168" s="24"/>
      <c r="B168" s="43" t="s">
        <v>324</v>
      </c>
      <c r="C168" s="27" t="s">
        <v>325</v>
      </c>
      <c r="D168" s="70">
        <v>423565702.18000001</v>
      </c>
      <c r="E168" s="70">
        <v>35773695.340000004</v>
      </c>
      <c r="F168" s="70">
        <v>81585924.190000013</v>
      </c>
    </row>
    <row r="169" spans="1:56" hidden="1" x14ac:dyDescent="0.25">
      <c r="B169" s="35" t="s">
        <v>326</v>
      </c>
      <c r="C169" s="44" t="s">
        <v>327</v>
      </c>
      <c r="D169" s="73">
        <v>0</v>
      </c>
      <c r="E169" s="73">
        <v>0</v>
      </c>
      <c r="F169" s="73">
        <v>0</v>
      </c>
    </row>
    <row r="170" spans="1:56" hidden="1" x14ac:dyDescent="0.25">
      <c r="B170" s="35" t="s">
        <v>328</v>
      </c>
      <c r="C170" s="44" t="s">
        <v>329</v>
      </c>
      <c r="D170" s="73">
        <v>87847107.689999998</v>
      </c>
      <c r="E170" s="73">
        <v>20875579.940000001</v>
      </c>
      <c r="F170" s="73">
        <v>24443514.789782003</v>
      </c>
    </row>
    <row r="171" spans="1:56" hidden="1" x14ac:dyDescent="0.25">
      <c r="B171" s="35" t="s">
        <v>330</v>
      </c>
      <c r="C171" s="44" t="s">
        <v>331</v>
      </c>
      <c r="D171" s="73">
        <v>20229568.880000003</v>
      </c>
      <c r="E171" s="73">
        <v>2446314.4</v>
      </c>
      <c r="F171" s="73">
        <v>4463161</v>
      </c>
    </row>
    <row r="172" spans="1:56" hidden="1" x14ac:dyDescent="0.25">
      <c r="B172" s="35" t="s">
        <v>332</v>
      </c>
      <c r="C172" s="44" t="s">
        <v>333</v>
      </c>
      <c r="D172" s="73">
        <v>190927299.38999999</v>
      </c>
      <c r="E172" s="73">
        <v>2498058.86</v>
      </c>
      <c r="F172" s="73">
        <v>16425775.569999998</v>
      </c>
    </row>
    <row r="173" spans="1:56" hidden="1" x14ac:dyDescent="0.25">
      <c r="B173" s="35" t="s">
        <v>334</v>
      </c>
      <c r="C173" s="44" t="s">
        <v>335</v>
      </c>
      <c r="D173" s="73">
        <v>108459976.22000001</v>
      </c>
      <c r="E173" s="73">
        <v>9532365.5500000007</v>
      </c>
      <c r="F173" s="73">
        <v>31790026.960218001</v>
      </c>
    </row>
    <row r="174" spans="1:56" hidden="1" x14ac:dyDescent="0.25">
      <c r="B174" s="35" t="s">
        <v>336</v>
      </c>
      <c r="C174" s="44" t="s">
        <v>337</v>
      </c>
      <c r="D174" s="73">
        <v>0</v>
      </c>
      <c r="E174" s="73">
        <v>0</v>
      </c>
      <c r="F174" s="73">
        <v>0</v>
      </c>
    </row>
    <row r="175" spans="1:56" hidden="1" x14ac:dyDescent="0.25">
      <c r="B175" s="35" t="s">
        <v>338</v>
      </c>
      <c r="C175" s="44" t="s">
        <v>339</v>
      </c>
      <c r="D175" s="73">
        <v>1101750</v>
      </c>
      <c r="E175" s="73">
        <v>0</v>
      </c>
      <c r="F175" s="73">
        <v>1092433.1499999999</v>
      </c>
    </row>
    <row r="176" spans="1:56" hidden="1" x14ac:dyDescent="0.25">
      <c r="B176" s="35" t="s">
        <v>340</v>
      </c>
      <c r="C176" s="44" t="s">
        <v>341</v>
      </c>
      <c r="D176" s="73">
        <v>15000000</v>
      </c>
      <c r="E176" s="73">
        <v>421376.59</v>
      </c>
      <c r="F176" s="73">
        <v>3371012.7199999997</v>
      </c>
    </row>
    <row r="177" spans="1:6" s="27" customFormat="1" x14ac:dyDescent="0.25">
      <c r="A177" s="33"/>
      <c r="B177" s="35">
        <v>6.02</v>
      </c>
      <c r="C177" s="45" t="s">
        <v>342</v>
      </c>
      <c r="D177" s="72">
        <v>8000000</v>
      </c>
      <c r="E177" s="72">
        <v>0</v>
      </c>
      <c r="F177" s="72">
        <v>0</v>
      </c>
    </row>
    <row r="178" spans="1:6" hidden="1" x14ac:dyDescent="0.25">
      <c r="B178" s="35" t="s">
        <v>343</v>
      </c>
      <c r="C178" s="45" t="s">
        <v>344</v>
      </c>
      <c r="D178" s="73">
        <v>5000000</v>
      </c>
      <c r="E178" s="73">
        <v>0</v>
      </c>
      <c r="F178" s="73">
        <v>0</v>
      </c>
    </row>
    <row r="179" spans="1:6" hidden="1" x14ac:dyDescent="0.25">
      <c r="B179" s="35" t="s">
        <v>345</v>
      </c>
      <c r="C179" s="45" t="s">
        <v>346</v>
      </c>
      <c r="D179" s="71">
        <v>3000000</v>
      </c>
      <c r="E179" s="71">
        <v>0</v>
      </c>
      <c r="F179" s="71">
        <v>0</v>
      </c>
    </row>
    <row r="180" spans="1:6" hidden="1" x14ac:dyDescent="0.25">
      <c r="B180" s="41" t="s">
        <v>347</v>
      </c>
      <c r="C180" s="45" t="s">
        <v>348</v>
      </c>
      <c r="D180" s="72">
        <v>0</v>
      </c>
      <c r="E180" s="72">
        <v>0</v>
      </c>
      <c r="F180" s="72">
        <v>0</v>
      </c>
    </row>
    <row r="181" spans="1:6" s="27" customFormat="1" x14ac:dyDescent="0.25">
      <c r="A181" s="33"/>
      <c r="B181" s="35">
        <v>6.03</v>
      </c>
      <c r="C181" s="45" t="s">
        <v>349</v>
      </c>
      <c r="D181" s="72">
        <v>52500000</v>
      </c>
      <c r="E181" s="72">
        <v>633750.46</v>
      </c>
      <c r="F181" s="72">
        <v>9173908.8100000005</v>
      </c>
    </row>
    <row r="182" spans="1:6" s="27" customFormat="1" hidden="1" x14ac:dyDescent="0.25">
      <c r="A182" s="24"/>
      <c r="B182" s="34" t="s">
        <v>350</v>
      </c>
      <c r="C182" s="37" t="s">
        <v>351</v>
      </c>
      <c r="D182" s="70">
        <v>37500000</v>
      </c>
      <c r="E182" s="70">
        <v>0</v>
      </c>
      <c r="F182" s="70">
        <v>2660682.41</v>
      </c>
    </row>
    <row r="183" spans="1:6" hidden="1" x14ac:dyDescent="0.25">
      <c r="B183" s="35" t="s">
        <v>352</v>
      </c>
      <c r="C183" s="45" t="s">
        <v>353</v>
      </c>
      <c r="D183" s="73">
        <v>12500000</v>
      </c>
      <c r="E183" s="73">
        <v>0</v>
      </c>
      <c r="F183" s="73">
        <v>593798.29</v>
      </c>
    </row>
    <row r="184" spans="1:6" hidden="1" x14ac:dyDescent="0.25">
      <c r="B184" s="35" t="s">
        <v>354</v>
      </c>
      <c r="C184" s="45" t="s">
        <v>355</v>
      </c>
      <c r="D184" s="73">
        <v>25000000</v>
      </c>
      <c r="E184" s="73">
        <v>0</v>
      </c>
      <c r="F184" s="73">
        <v>2066884.1199999999</v>
      </c>
    </row>
    <row r="185" spans="1:6" hidden="1" x14ac:dyDescent="0.25">
      <c r="B185" s="41" t="s">
        <v>356</v>
      </c>
      <c r="C185" s="49" t="s">
        <v>357</v>
      </c>
      <c r="D185" s="73">
        <v>15000000</v>
      </c>
      <c r="E185" s="73">
        <v>633750.46</v>
      </c>
      <c r="F185" s="73">
        <v>6513226.4000000004</v>
      </c>
    </row>
    <row r="186" spans="1:6" s="27" customFormat="1" ht="12.9" customHeight="1" x14ac:dyDescent="0.25">
      <c r="A186" s="33"/>
      <c r="B186" s="35">
        <v>6.04</v>
      </c>
      <c r="C186" s="45" t="s">
        <v>358</v>
      </c>
      <c r="D186" s="72">
        <v>1307678167.6900001</v>
      </c>
      <c r="E186" s="72">
        <v>87584650.899999976</v>
      </c>
      <c r="F186" s="72">
        <v>394583877.85000002</v>
      </c>
    </row>
    <row r="187" spans="1:6" s="27" customFormat="1" hidden="1" x14ac:dyDescent="0.25">
      <c r="A187" s="24"/>
      <c r="B187" s="43" t="s">
        <v>359</v>
      </c>
      <c r="C187" s="37" t="s">
        <v>360</v>
      </c>
      <c r="D187" s="70">
        <v>79313807.659999996</v>
      </c>
      <c r="E187" s="70">
        <v>2297335.2000000002</v>
      </c>
      <c r="F187" s="70">
        <v>19473822.419999998</v>
      </c>
    </row>
    <row r="188" spans="1:6" hidden="1" x14ac:dyDescent="0.25">
      <c r="B188" s="35" t="s">
        <v>361</v>
      </c>
      <c r="C188" s="50" t="s">
        <v>362</v>
      </c>
      <c r="D188" s="73">
        <v>47065398.280000001</v>
      </c>
      <c r="E188" s="73">
        <v>0</v>
      </c>
      <c r="F188" s="73">
        <v>10982718.42</v>
      </c>
    </row>
    <row r="189" spans="1:6" hidden="1" x14ac:dyDescent="0.25">
      <c r="B189" s="35" t="s">
        <v>363</v>
      </c>
      <c r="C189" s="50" t="s">
        <v>364</v>
      </c>
      <c r="D189" s="73">
        <v>2576374.37</v>
      </c>
      <c r="E189" s="73">
        <v>0</v>
      </c>
      <c r="F189" s="73">
        <v>252432.2</v>
      </c>
    </row>
    <row r="190" spans="1:6" hidden="1" x14ac:dyDescent="0.25">
      <c r="B190" s="35" t="s">
        <v>365</v>
      </c>
      <c r="C190" s="50" t="s">
        <v>366</v>
      </c>
      <c r="D190" s="73">
        <v>0</v>
      </c>
      <c r="E190" s="73">
        <v>0</v>
      </c>
      <c r="F190" s="73">
        <v>0</v>
      </c>
    </row>
    <row r="191" spans="1:6" hidden="1" x14ac:dyDescent="0.25">
      <c r="B191" s="41" t="s">
        <v>367</v>
      </c>
      <c r="C191" s="50" t="s">
        <v>368</v>
      </c>
      <c r="D191" s="73">
        <v>5010662.34</v>
      </c>
      <c r="E191" s="73">
        <v>0</v>
      </c>
      <c r="F191" s="73">
        <v>0</v>
      </c>
    </row>
    <row r="192" spans="1:6" hidden="1" x14ac:dyDescent="0.25">
      <c r="B192" s="41" t="s">
        <v>369</v>
      </c>
      <c r="C192" s="50" t="s">
        <v>370</v>
      </c>
      <c r="D192" s="73">
        <v>24661372.669999998</v>
      </c>
      <c r="E192" s="73">
        <v>2297335.2000000002</v>
      </c>
      <c r="F192" s="73">
        <v>8238671.7999999998</v>
      </c>
    </row>
    <row r="193" spans="1:6" s="27" customFormat="1" hidden="1" x14ac:dyDescent="0.25">
      <c r="A193" s="24"/>
      <c r="B193" s="43" t="s">
        <v>371</v>
      </c>
      <c r="C193" s="51" t="s">
        <v>372</v>
      </c>
      <c r="D193" s="70">
        <v>1228364360.03</v>
      </c>
      <c r="E193" s="70">
        <v>85287315.699999973</v>
      </c>
      <c r="F193" s="70">
        <v>375110055.43000001</v>
      </c>
    </row>
    <row r="194" spans="1:6" hidden="1" x14ac:dyDescent="0.25">
      <c r="B194" s="41" t="s">
        <v>373</v>
      </c>
      <c r="C194" s="50" t="s">
        <v>374</v>
      </c>
      <c r="D194" s="73">
        <v>434908144.92000002</v>
      </c>
      <c r="E194" s="73">
        <v>8794881.5299999993</v>
      </c>
      <c r="F194" s="73">
        <v>80931049.700000003</v>
      </c>
    </row>
    <row r="195" spans="1:6" hidden="1" x14ac:dyDescent="0.25">
      <c r="B195" s="41" t="s">
        <v>375</v>
      </c>
      <c r="C195" s="50" t="s">
        <v>376</v>
      </c>
      <c r="D195" s="73">
        <v>309427591.06</v>
      </c>
      <c r="E195" s="73">
        <v>26820630.52</v>
      </c>
      <c r="F195" s="73">
        <v>72384118.210000008</v>
      </c>
    </row>
    <row r="196" spans="1:6" hidden="1" x14ac:dyDescent="0.25">
      <c r="B196" s="41" t="s">
        <v>377</v>
      </c>
      <c r="C196" s="50" t="s">
        <v>378</v>
      </c>
      <c r="D196" s="73">
        <v>135494393.81999999</v>
      </c>
      <c r="E196" s="73">
        <v>10240815.25</v>
      </c>
      <c r="F196" s="73">
        <v>39777150.909999996</v>
      </c>
    </row>
    <row r="197" spans="1:6" hidden="1" x14ac:dyDescent="0.25">
      <c r="B197" s="41" t="s">
        <v>379</v>
      </c>
      <c r="C197" s="50" t="s">
        <v>380</v>
      </c>
      <c r="D197" s="73">
        <v>81023970.560000002</v>
      </c>
      <c r="E197" s="73">
        <v>3416057.8</v>
      </c>
      <c r="F197" s="73">
        <v>30322612.970000003</v>
      </c>
    </row>
    <row r="198" spans="1:6" hidden="1" x14ac:dyDescent="0.25">
      <c r="B198" s="41" t="s">
        <v>381</v>
      </c>
      <c r="C198" s="50" t="s">
        <v>382</v>
      </c>
      <c r="D198" s="73">
        <v>0</v>
      </c>
      <c r="E198" s="73">
        <v>0</v>
      </c>
      <c r="F198" s="73">
        <v>0</v>
      </c>
    </row>
    <row r="199" spans="1:6" hidden="1" x14ac:dyDescent="0.25">
      <c r="B199" s="41" t="s">
        <v>383</v>
      </c>
      <c r="C199" s="50" t="s">
        <v>384</v>
      </c>
      <c r="D199" s="73">
        <v>11193360.66</v>
      </c>
      <c r="E199" s="73">
        <v>0</v>
      </c>
      <c r="F199" s="73">
        <v>5663334</v>
      </c>
    </row>
    <row r="200" spans="1:6" hidden="1" x14ac:dyDescent="0.25">
      <c r="B200" s="41" t="s">
        <v>385</v>
      </c>
      <c r="C200" s="50" t="s">
        <v>386</v>
      </c>
      <c r="D200" s="73">
        <v>0</v>
      </c>
      <c r="E200" s="73">
        <v>0</v>
      </c>
      <c r="F200" s="73">
        <v>0</v>
      </c>
    </row>
    <row r="201" spans="1:6" hidden="1" x14ac:dyDescent="0.25">
      <c r="B201" s="41" t="s">
        <v>387</v>
      </c>
      <c r="C201" s="50" t="s">
        <v>388</v>
      </c>
      <c r="D201" s="73">
        <v>65751767.710000001</v>
      </c>
      <c r="E201" s="73">
        <v>8270108.4000000004</v>
      </c>
      <c r="F201" s="73">
        <v>35507971.32</v>
      </c>
    </row>
    <row r="202" spans="1:6" hidden="1" x14ac:dyDescent="0.25">
      <c r="B202" s="41" t="s">
        <v>389</v>
      </c>
      <c r="C202" s="50" t="s">
        <v>390</v>
      </c>
      <c r="D202" s="73">
        <v>73134843.399999991</v>
      </c>
      <c r="E202" s="73">
        <v>8129875.4000000004</v>
      </c>
      <c r="F202" s="73">
        <v>29428025</v>
      </c>
    </row>
    <row r="203" spans="1:6" hidden="1" x14ac:dyDescent="0.25">
      <c r="B203" s="41" t="s">
        <v>391</v>
      </c>
      <c r="C203" s="50" t="s">
        <v>392</v>
      </c>
      <c r="D203" s="73">
        <v>0</v>
      </c>
      <c r="E203" s="73">
        <v>0</v>
      </c>
      <c r="F203" s="73">
        <v>0</v>
      </c>
    </row>
    <row r="204" spans="1:6" hidden="1" x14ac:dyDescent="0.25">
      <c r="B204" s="41" t="s">
        <v>393</v>
      </c>
      <c r="C204" s="50" t="s">
        <v>394</v>
      </c>
      <c r="D204" s="73">
        <v>0</v>
      </c>
      <c r="E204" s="73">
        <v>0</v>
      </c>
      <c r="F204" s="73">
        <v>0</v>
      </c>
    </row>
    <row r="205" spans="1:6" hidden="1" x14ac:dyDescent="0.25">
      <c r="B205" s="41" t="s">
        <v>395</v>
      </c>
      <c r="C205" s="50" t="s">
        <v>396</v>
      </c>
      <c r="D205" s="73">
        <v>60253486.979999997</v>
      </c>
      <c r="E205" s="73">
        <v>14796920.6</v>
      </c>
      <c r="F205" s="73">
        <v>58816011.370000005</v>
      </c>
    </row>
    <row r="206" spans="1:6" hidden="1" x14ac:dyDescent="0.25">
      <c r="B206" s="41" t="s">
        <v>397</v>
      </c>
      <c r="C206" s="50" t="s">
        <v>398</v>
      </c>
      <c r="D206" s="73">
        <v>7442837.1600000001</v>
      </c>
      <c r="E206" s="73">
        <v>711628.80000000005</v>
      </c>
      <c r="F206" s="73">
        <v>2002134</v>
      </c>
    </row>
    <row r="207" spans="1:6" hidden="1" x14ac:dyDescent="0.25">
      <c r="B207" s="41" t="s">
        <v>399</v>
      </c>
      <c r="C207" s="50" t="s">
        <v>400</v>
      </c>
      <c r="D207" s="73">
        <v>0</v>
      </c>
      <c r="E207" s="73">
        <v>0</v>
      </c>
      <c r="F207" s="73">
        <v>0</v>
      </c>
    </row>
    <row r="208" spans="1:6" hidden="1" x14ac:dyDescent="0.25">
      <c r="B208" s="41" t="s">
        <v>401</v>
      </c>
      <c r="C208" s="50" t="s">
        <v>402</v>
      </c>
      <c r="D208" s="73">
        <v>34608353.539999999</v>
      </c>
      <c r="E208" s="73">
        <v>2958136.6</v>
      </c>
      <c r="F208" s="73">
        <v>17561013.810000002</v>
      </c>
    </row>
    <row r="209" spans="1:6" hidden="1" x14ac:dyDescent="0.25">
      <c r="B209" s="41" t="s">
        <v>403</v>
      </c>
      <c r="C209" s="50" t="s">
        <v>404</v>
      </c>
      <c r="D209" s="73">
        <v>10605610.220000001</v>
      </c>
      <c r="E209" s="73">
        <v>0</v>
      </c>
      <c r="F209" s="73">
        <v>1568373.34</v>
      </c>
    </row>
    <row r="210" spans="1:6" hidden="1" x14ac:dyDescent="0.25">
      <c r="A210" s="27"/>
      <c r="B210" s="41" t="s">
        <v>405</v>
      </c>
      <c r="C210" s="50" t="s">
        <v>406</v>
      </c>
      <c r="D210" s="73">
        <v>2260000</v>
      </c>
      <c r="E210" s="73">
        <v>0</v>
      </c>
      <c r="F210" s="73">
        <v>0</v>
      </c>
    </row>
    <row r="211" spans="1:6" hidden="1" x14ac:dyDescent="0.25">
      <c r="B211" s="41" t="s">
        <v>407</v>
      </c>
      <c r="C211" s="50" t="s">
        <v>408</v>
      </c>
      <c r="D211" s="73">
        <v>2260000</v>
      </c>
      <c r="E211" s="73">
        <v>1148260.8</v>
      </c>
      <c r="F211" s="73">
        <v>1148260.8</v>
      </c>
    </row>
    <row r="212" spans="1:6" s="27" customFormat="1" hidden="1" x14ac:dyDescent="0.25">
      <c r="A212" s="76"/>
      <c r="B212" s="34" t="s">
        <v>409</v>
      </c>
      <c r="C212" s="51" t="s">
        <v>410</v>
      </c>
      <c r="D212" s="70">
        <v>0</v>
      </c>
      <c r="E212" s="70">
        <v>0</v>
      </c>
      <c r="F212" s="70">
        <v>0</v>
      </c>
    </row>
    <row r="213" spans="1:6" hidden="1" x14ac:dyDescent="0.25">
      <c r="B213" s="41" t="s">
        <v>411</v>
      </c>
      <c r="C213" s="36" t="s">
        <v>412</v>
      </c>
      <c r="D213" s="73">
        <v>0</v>
      </c>
      <c r="E213" s="73">
        <v>0</v>
      </c>
      <c r="F213" s="73">
        <v>0</v>
      </c>
    </row>
    <row r="214" spans="1:6" s="27" customFormat="1" x14ac:dyDescent="0.25">
      <c r="A214" s="33"/>
      <c r="B214" s="35">
        <v>6.05</v>
      </c>
      <c r="C214" s="24" t="s">
        <v>413</v>
      </c>
      <c r="D214" s="72">
        <v>3113865740.3000002</v>
      </c>
      <c r="E214" s="72">
        <v>170573041.72</v>
      </c>
      <c r="F214" s="72">
        <v>810151415.41000021</v>
      </c>
    </row>
    <row r="215" spans="1:6" s="27" customFormat="1" hidden="1" x14ac:dyDescent="0.25">
      <c r="A215" s="24"/>
      <c r="B215" s="43" t="s">
        <v>414</v>
      </c>
      <c r="C215" s="27" t="s">
        <v>415</v>
      </c>
      <c r="D215" s="70">
        <v>3113865740.3000002</v>
      </c>
      <c r="E215" s="70">
        <v>170573041.72</v>
      </c>
      <c r="F215" s="70">
        <v>810151415.41000021</v>
      </c>
    </row>
    <row r="216" spans="1:6" hidden="1" x14ac:dyDescent="0.25">
      <c r="B216" s="41" t="s">
        <v>416</v>
      </c>
      <c r="C216" s="36" t="s">
        <v>417</v>
      </c>
      <c r="D216" s="73">
        <v>1248490001.1100001</v>
      </c>
      <c r="E216" s="73">
        <v>55623480.909999996</v>
      </c>
      <c r="F216" s="73">
        <v>349512068.32000005</v>
      </c>
    </row>
    <row r="217" spans="1:6" hidden="1" x14ac:dyDescent="0.25">
      <c r="B217" s="41" t="s">
        <v>418</v>
      </c>
      <c r="C217" s="44" t="s">
        <v>419</v>
      </c>
      <c r="D217" s="73">
        <v>1043135019.6899999</v>
      </c>
      <c r="E217" s="73">
        <v>72495490.890000001</v>
      </c>
      <c r="F217" s="73">
        <v>314403811.54000002</v>
      </c>
    </row>
    <row r="218" spans="1:6" hidden="1" x14ac:dyDescent="0.25">
      <c r="B218" s="41" t="s">
        <v>420</v>
      </c>
      <c r="C218" s="50" t="s">
        <v>421</v>
      </c>
      <c r="D218" s="73">
        <v>0</v>
      </c>
      <c r="E218" s="73">
        <v>0</v>
      </c>
      <c r="F218" s="73">
        <v>0</v>
      </c>
    </row>
    <row r="219" spans="1:6" hidden="1" x14ac:dyDescent="0.25">
      <c r="B219" s="41" t="s">
        <v>422</v>
      </c>
      <c r="C219" s="48" t="s">
        <v>423</v>
      </c>
      <c r="D219" s="73">
        <v>791684740.95000005</v>
      </c>
      <c r="E219" s="73">
        <v>42454069.920000002</v>
      </c>
      <c r="F219" s="73">
        <v>137738907.34999999</v>
      </c>
    </row>
    <row r="220" spans="1:6" hidden="1" x14ac:dyDescent="0.25">
      <c r="B220" s="41" t="s">
        <v>424</v>
      </c>
      <c r="C220" s="48" t="s">
        <v>425</v>
      </c>
      <c r="D220" s="73">
        <v>30555978.550000001</v>
      </c>
      <c r="E220" s="73">
        <v>0</v>
      </c>
      <c r="F220" s="73">
        <v>8496628.1999999993</v>
      </c>
    </row>
    <row r="221" spans="1:6" hidden="1" x14ac:dyDescent="0.25">
      <c r="B221" s="41" t="s">
        <v>426</v>
      </c>
      <c r="C221" s="50" t="s">
        <v>427</v>
      </c>
      <c r="D221" s="73">
        <v>0</v>
      </c>
      <c r="E221" s="73">
        <v>0</v>
      </c>
      <c r="F221" s="73">
        <v>0</v>
      </c>
    </row>
    <row r="222" spans="1:6" hidden="1" x14ac:dyDescent="0.25">
      <c r="B222" s="41" t="s">
        <v>428</v>
      </c>
      <c r="C222" s="50" t="s">
        <v>429</v>
      </c>
      <c r="D222" s="73">
        <v>0</v>
      </c>
      <c r="E222" s="73">
        <v>0</v>
      </c>
      <c r="F222" s="73">
        <v>0</v>
      </c>
    </row>
    <row r="223" spans="1:6" hidden="1" x14ac:dyDescent="0.25">
      <c r="B223" s="41" t="s">
        <v>430</v>
      </c>
      <c r="C223" s="50" t="s">
        <v>431</v>
      </c>
      <c r="D223" s="73">
        <v>0</v>
      </c>
      <c r="E223" s="73">
        <v>0</v>
      </c>
      <c r="F223" s="73">
        <v>0</v>
      </c>
    </row>
    <row r="224" spans="1:6" hidden="1" x14ac:dyDescent="0.25">
      <c r="B224" s="41" t="s">
        <v>432</v>
      </c>
      <c r="C224" s="52" t="s">
        <v>433</v>
      </c>
      <c r="D224" s="73">
        <v>0</v>
      </c>
      <c r="E224" s="73">
        <v>0</v>
      </c>
      <c r="F224" s="73">
        <v>0</v>
      </c>
    </row>
    <row r="225" spans="1:6" s="27" customFormat="1" x14ac:dyDescent="0.25">
      <c r="A225" s="33"/>
      <c r="B225" s="35">
        <v>6.06</v>
      </c>
      <c r="C225" s="45" t="s">
        <v>434</v>
      </c>
      <c r="D225" s="72">
        <v>50000000</v>
      </c>
      <c r="E225" s="72">
        <v>0</v>
      </c>
      <c r="F225" s="72">
        <v>0</v>
      </c>
    </row>
    <row r="226" spans="1:6" hidden="1" x14ac:dyDescent="0.25">
      <c r="B226" s="35" t="s">
        <v>435</v>
      </c>
      <c r="C226" s="36" t="s">
        <v>436</v>
      </c>
      <c r="D226" s="73">
        <v>50000000</v>
      </c>
      <c r="E226" s="73">
        <v>0</v>
      </c>
      <c r="F226" s="73">
        <v>0</v>
      </c>
    </row>
    <row r="227" spans="1:6" hidden="1" x14ac:dyDescent="0.25">
      <c r="B227" s="35" t="s">
        <v>437</v>
      </c>
      <c r="C227" s="36" t="s">
        <v>438</v>
      </c>
      <c r="D227" s="73">
        <v>0</v>
      </c>
      <c r="E227" s="73">
        <v>0</v>
      </c>
      <c r="F227" s="73">
        <v>0</v>
      </c>
    </row>
    <row r="228" spans="1:6" s="27" customFormat="1" x14ac:dyDescent="0.25">
      <c r="A228" s="33"/>
      <c r="B228" s="31" t="s">
        <v>439</v>
      </c>
      <c r="C228" s="53" t="s">
        <v>26</v>
      </c>
      <c r="D228" s="68">
        <v>194270142480.04999</v>
      </c>
      <c r="E228" s="68">
        <v>9322018156.3999996</v>
      </c>
      <c r="F228" s="68">
        <v>61978245616.849991</v>
      </c>
    </row>
    <row r="229" spans="1:6" s="27" customFormat="1" x14ac:dyDescent="0.25">
      <c r="A229" s="33"/>
      <c r="B229" s="35" t="s">
        <v>440</v>
      </c>
      <c r="C229" s="24" t="s">
        <v>441</v>
      </c>
      <c r="D229" s="72">
        <v>16071699808.299999</v>
      </c>
      <c r="E229" s="72">
        <v>1184797052.7199998</v>
      </c>
      <c r="F229" s="72">
        <v>3510199366.4700003</v>
      </c>
    </row>
    <row r="230" spans="1:6" s="27" customFormat="1" hidden="1" x14ac:dyDescent="0.25">
      <c r="B230" s="34" t="s">
        <v>442</v>
      </c>
      <c r="C230" s="27" t="s">
        <v>443</v>
      </c>
      <c r="D230" s="70">
        <v>0</v>
      </c>
      <c r="E230" s="70">
        <v>0</v>
      </c>
      <c r="F230" s="70">
        <v>0</v>
      </c>
    </row>
    <row r="231" spans="1:6" hidden="1" x14ac:dyDescent="0.25">
      <c r="B231" s="35" t="s">
        <v>444</v>
      </c>
      <c r="C231" s="44" t="s">
        <v>445</v>
      </c>
      <c r="D231" s="73">
        <v>0</v>
      </c>
      <c r="E231" s="73">
        <v>0</v>
      </c>
      <c r="F231" s="73">
        <v>0</v>
      </c>
    </row>
    <row r="232" spans="1:6" s="27" customFormat="1" hidden="1" x14ac:dyDescent="0.25">
      <c r="B232" s="34" t="s">
        <v>446</v>
      </c>
      <c r="C232" s="27" t="s">
        <v>447</v>
      </c>
      <c r="D232" s="70">
        <v>0</v>
      </c>
      <c r="E232" s="70">
        <v>0</v>
      </c>
      <c r="F232" s="70">
        <v>0</v>
      </c>
    </row>
    <row r="233" spans="1:6" hidden="1" x14ac:dyDescent="0.25">
      <c r="B233" s="35" t="s">
        <v>448</v>
      </c>
      <c r="C233" s="44" t="s">
        <v>449</v>
      </c>
      <c r="D233" s="73">
        <v>0</v>
      </c>
      <c r="E233" s="73">
        <v>0</v>
      </c>
      <c r="F233" s="73">
        <v>0</v>
      </c>
    </row>
    <row r="234" spans="1:6" s="27" customFormat="1" hidden="1" x14ac:dyDescent="0.25">
      <c r="A234" s="24"/>
      <c r="B234" s="34" t="s">
        <v>450</v>
      </c>
      <c r="C234" s="27" t="s">
        <v>451</v>
      </c>
      <c r="D234" s="70">
        <v>16071699808.299999</v>
      </c>
      <c r="E234" s="70">
        <v>1184797052.7199998</v>
      </c>
      <c r="F234" s="70">
        <v>3510199366.4700003</v>
      </c>
    </row>
    <row r="235" spans="1:6" hidden="1" x14ac:dyDescent="0.25">
      <c r="B235" s="35" t="s">
        <v>452</v>
      </c>
      <c r="C235" s="44" t="s">
        <v>327</v>
      </c>
      <c r="D235" s="73">
        <v>0</v>
      </c>
      <c r="E235" s="73">
        <v>0</v>
      </c>
      <c r="F235" s="73">
        <v>0</v>
      </c>
    </row>
    <row r="236" spans="1:6" hidden="1" x14ac:dyDescent="0.25">
      <c r="B236" s="35" t="s">
        <v>453</v>
      </c>
      <c r="C236" s="44" t="s">
        <v>329</v>
      </c>
      <c r="D236" s="73">
        <v>3878999264.5999999</v>
      </c>
      <c r="E236" s="73">
        <v>819422060.30999994</v>
      </c>
      <c r="F236" s="73">
        <v>1082616987.1700001</v>
      </c>
    </row>
    <row r="237" spans="1:6" hidden="1" x14ac:dyDescent="0.25">
      <c r="B237" s="35" t="s">
        <v>454</v>
      </c>
      <c r="C237" s="44" t="s">
        <v>331</v>
      </c>
      <c r="D237" s="73">
        <v>409258668.38999999</v>
      </c>
      <c r="E237" s="73">
        <v>0</v>
      </c>
      <c r="F237" s="73">
        <v>52129000</v>
      </c>
    </row>
    <row r="238" spans="1:6" hidden="1" x14ac:dyDescent="0.25">
      <c r="B238" s="35" t="s">
        <v>455</v>
      </c>
      <c r="C238" s="44" t="s">
        <v>333</v>
      </c>
      <c r="D238" s="73">
        <v>7201340645.9200001</v>
      </c>
      <c r="E238" s="73">
        <v>160765280.52000001</v>
      </c>
      <c r="F238" s="73">
        <v>1005992857.52</v>
      </c>
    </row>
    <row r="239" spans="1:6" hidden="1" x14ac:dyDescent="0.25">
      <c r="B239" s="35" t="s">
        <v>456</v>
      </c>
      <c r="C239" s="44" t="s">
        <v>335</v>
      </c>
      <c r="D239" s="73">
        <v>4582101229.3900003</v>
      </c>
      <c r="E239" s="73">
        <v>204609711.88999999</v>
      </c>
      <c r="F239" s="73">
        <v>1369460521.7800002</v>
      </c>
    </row>
    <row r="240" spans="1:6" s="27" customFormat="1" x14ac:dyDescent="0.25">
      <c r="A240" s="33"/>
      <c r="B240" s="35" t="s">
        <v>457</v>
      </c>
      <c r="C240" s="48" t="s">
        <v>458</v>
      </c>
      <c r="D240" s="72">
        <v>51434599424.86998</v>
      </c>
      <c r="E240" s="72">
        <v>2971564162.3400002</v>
      </c>
      <c r="F240" s="72">
        <v>19100027897.789997</v>
      </c>
    </row>
    <row r="241" spans="1:6" s="27" customFormat="1" hidden="1" x14ac:dyDescent="0.25">
      <c r="A241" s="24"/>
      <c r="B241" s="34" t="s">
        <v>459</v>
      </c>
      <c r="C241" s="51" t="s">
        <v>460</v>
      </c>
      <c r="D241" s="70">
        <v>3394706517.3099999</v>
      </c>
      <c r="E241" s="70">
        <v>232124971.13</v>
      </c>
      <c r="F241" s="70">
        <v>1282559706.96</v>
      </c>
    </row>
    <row r="242" spans="1:6" hidden="1" x14ac:dyDescent="0.25">
      <c r="B242" s="35" t="s">
        <v>461</v>
      </c>
      <c r="C242" s="50" t="s">
        <v>362</v>
      </c>
      <c r="D242" s="73">
        <v>1949536746.97</v>
      </c>
      <c r="E242" s="73">
        <v>177851971.13</v>
      </c>
      <c r="F242" s="73">
        <v>857426706.96000004</v>
      </c>
    </row>
    <row r="243" spans="1:6" hidden="1" x14ac:dyDescent="0.25">
      <c r="B243" s="35" t="s">
        <v>462</v>
      </c>
      <c r="C243" s="50" t="s">
        <v>364</v>
      </c>
      <c r="D243" s="73">
        <v>114421866.91</v>
      </c>
      <c r="E243" s="73">
        <v>0</v>
      </c>
      <c r="F243" s="73">
        <v>6317000</v>
      </c>
    </row>
    <row r="244" spans="1:6" hidden="1" x14ac:dyDescent="0.25">
      <c r="B244" s="35" t="s">
        <v>463</v>
      </c>
      <c r="C244" s="50" t="s">
        <v>366</v>
      </c>
      <c r="D244" s="73">
        <v>0</v>
      </c>
      <c r="E244" s="73">
        <v>0</v>
      </c>
      <c r="F244" s="73">
        <v>0</v>
      </c>
    </row>
    <row r="245" spans="1:6" hidden="1" x14ac:dyDescent="0.25">
      <c r="B245" s="35" t="s">
        <v>464</v>
      </c>
      <c r="C245" s="50" t="s">
        <v>368</v>
      </c>
      <c r="D245" s="73">
        <v>227073723.16000003</v>
      </c>
      <c r="E245" s="73">
        <v>0</v>
      </c>
      <c r="F245" s="73">
        <v>0</v>
      </c>
    </row>
    <row r="246" spans="1:6" hidden="1" x14ac:dyDescent="0.25">
      <c r="B246" s="35" t="s">
        <v>465</v>
      </c>
      <c r="C246" s="50" t="s">
        <v>370</v>
      </c>
      <c r="D246" s="73">
        <v>1103674180.27</v>
      </c>
      <c r="E246" s="73">
        <v>54273000</v>
      </c>
      <c r="F246" s="73">
        <v>418816000</v>
      </c>
    </row>
    <row r="247" spans="1:6" s="27" customFormat="1" hidden="1" x14ac:dyDescent="0.25">
      <c r="A247" s="24"/>
      <c r="B247" s="34" t="s">
        <v>466</v>
      </c>
      <c r="C247" s="51" t="s">
        <v>467</v>
      </c>
      <c r="D247" s="70">
        <v>48039892907.559982</v>
      </c>
      <c r="E247" s="70">
        <v>2739439191.21</v>
      </c>
      <c r="F247" s="70">
        <v>17817468190.829998</v>
      </c>
    </row>
    <row r="248" spans="1:6" hidden="1" x14ac:dyDescent="0.25">
      <c r="B248" s="35" t="s">
        <v>468</v>
      </c>
      <c r="C248" s="50" t="s">
        <v>374</v>
      </c>
      <c r="D248" s="73">
        <v>14129608525.780001</v>
      </c>
      <c r="E248" s="73">
        <v>773622766.58000004</v>
      </c>
      <c r="F248" s="73">
        <v>5072528983.7600002</v>
      </c>
    </row>
    <row r="249" spans="1:6" hidden="1" x14ac:dyDescent="0.25">
      <c r="B249" s="35" t="s">
        <v>469</v>
      </c>
      <c r="C249" s="50" t="s">
        <v>376</v>
      </c>
      <c r="D249" s="73">
        <v>13743052079.790001</v>
      </c>
      <c r="E249" s="73">
        <v>467254775.81999999</v>
      </c>
      <c r="F249" s="73">
        <v>3059683639.4400001</v>
      </c>
    </row>
    <row r="250" spans="1:6" hidden="1" x14ac:dyDescent="0.25">
      <c r="B250" s="35" t="s">
        <v>470</v>
      </c>
      <c r="C250" s="50" t="s">
        <v>378</v>
      </c>
      <c r="D250" s="73">
        <v>5540527643.5</v>
      </c>
      <c r="E250" s="73">
        <v>279355407.44</v>
      </c>
      <c r="F250" s="73">
        <v>2510149389.3600001</v>
      </c>
    </row>
    <row r="251" spans="1:6" hidden="1" x14ac:dyDescent="0.25">
      <c r="B251" s="35" t="s">
        <v>471</v>
      </c>
      <c r="C251" s="50" t="s">
        <v>380</v>
      </c>
      <c r="D251" s="73">
        <v>3631426250.8600001</v>
      </c>
      <c r="E251" s="73">
        <v>497330241.37</v>
      </c>
      <c r="F251" s="73">
        <v>1839038780</v>
      </c>
    </row>
    <row r="252" spans="1:6" hidden="1" x14ac:dyDescent="0.25">
      <c r="B252" s="35" t="s">
        <v>472</v>
      </c>
      <c r="C252" s="50" t="s">
        <v>382</v>
      </c>
      <c r="D252" s="73">
        <v>0</v>
      </c>
      <c r="E252" s="73">
        <v>0</v>
      </c>
      <c r="F252" s="73">
        <v>0</v>
      </c>
    </row>
    <row r="253" spans="1:6" hidden="1" x14ac:dyDescent="0.25">
      <c r="B253" s="35" t="s">
        <v>473</v>
      </c>
      <c r="C253" s="50" t="s">
        <v>384</v>
      </c>
      <c r="D253" s="73">
        <v>257684445.13</v>
      </c>
      <c r="E253" s="73">
        <v>0</v>
      </c>
      <c r="F253" s="73">
        <v>41715000</v>
      </c>
    </row>
    <row r="254" spans="1:6" hidden="1" x14ac:dyDescent="0.25">
      <c r="B254" s="35" t="s">
        <v>474</v>
      </c>
      <c r="C254" s="50" t="s">
        <v>386</v>
      </c>
      <c r="D254" s="73">
        <v>0</v>
      </c>
      <c r="E254" s="73">
        <v>0</v>
      </c>
      <c r="F254" s="73">
        <v>0</v>
      </c>
    </row>
    <row r="255" spans="1:6" hidden="1" x14ac:dyDescent="0.25">
      <c r="B255" s="35" t="s">
        <v>475</v>
      </c>
      <c r="C255" s="50" t="s">
        <v>388</v>
      </c>
      <c r="D255" s="73">
        <v>2883906252.5600004</v>
      </c>
      <c r="E255" s="73">
        <v>198050000</v>
      </c>
      <c r="F255" s="73">
        <v>1586489173.3</v>
      </c>
    </row>
    <row r="256" spans="1:6" hidden="1" x14ac:dyDescent="0.25">
      <c r="B256" s="35" t="s">
        <v>476</v>
      </c>
      <c r="C256" s="50" t="s">
        <v>390</v>
      </c>
      <c r="D256" s="73">
        <v>3152198880.52</v>
      </c>
      <c r="E256" s="73">
        <v>0</v>
      </c>
      <c r="F256" s="73">
        <v>1213590262.9400001</v>
      </c>
    </row>
    <row r="257" spans="1:6" hidden="1" x14ac:dyDescent="0.25">
      <c r="B257" s="35" t="s">
        <v>477</v>
      </c>
      <c r="C257" s="50" t="s">
        <v>392</v>
      </c>
      <c r="D257" s="73">
        <v>0</v>
      </c>
      <c r="E257" s="73">
        <v>0</v>
      </c>
      <c r="F257" s="73">
        <v>0</v>
      </c>
    </row>
    <row r="258" spans="1:6" hidden="1" x14ac:dyDescent="0.25">
      <c r="B258" s="35" t="s">
        <v>478</v>
      </c>
      <c r="C258" s="50" t="s">
        <v>394</v>
      </c>
      <c r="D258" s="73">
        <v>0</v>
      </c>
      <c r="E258" s="73">
        <v>0</v>
      </c>
      <c r="F258" s="73">
        <v>0</v>
      </c>
    </row>
    <row r="259" spans="1:6" hidden="1" x14ac:dyDescent="0.25">
      <c r="B259" s="35" t="s">
        <v>479</v>
      </c>
      <c r="C259" s="50" t="s">
        <v>396</v>
      </c>
      <c r="D259" s="73">
        <v>2439971494.52</v>
      </c>
      <c r="E259" s="73">
        <v>324654000</v>
      </c>
      <c r="F259" s="73">
        <v>1693607852.05</v>
      </c>
    </row>
    <row r="260" spans="1:6" hidden="1" x14ac:dyDescent="0.25">
      <c r="B260" s="35" t="s">
        <v>480</v>
      </c>
      <c r="C260" s="50" t="s">
        <v>398</v>
      </c>
      <c r="D260" s="73">
        <v>311870077.75</v>
      </c>
      <c r="E260" s="73">
        <v>0</v>
      </c>
      <c r="F260" s="73">
        <v>65768000</v>
      </c>
    </row>
    <row r="261" spans="1:6" hidden="1" x14ac:dyDescent="0.25">
      <c r="B261" s="35" t="s">
        <v>481</v>
      </c>
      <c r="C261" s="50" t="s">
        <v>400</v>
      </c>
      <c r="D261" s="73">
        <v>0</v>
      </c>
      <c r="E261" s="73">
        <v>0</v>
      </c>
      <c r="F261" s="73">
        <v>0</v>
      </c>
    </row>
    <row r="262" spans="1:6" hidden="1" x14ac:dyDescent="0.25">
      <c r="B262" s="35" t="s">
        <v>482</v>
      </c>
      <c r="C262" s="50" t="s">
        <v>402</v>
      </c>
      <c r="D262" s="73">
        <v>1275208127.6300001</v>
      </c>
      <c r="E262" s="73">
        <v>190692000</v>
      </c>
      <c r="F262" s="73">
        <v>629952059.63</v>
      </c>
    </row>
    <row r="263" spans="1:6" hidden="1" x14ac:dyDescent="0.25">
      <c r="B263" s="35" t="s">
        <v>483</v>
      </c>
      <c r="C263" s="50" t="s">
        <v>404</v>
      </c>
      <c r="D263" s="73">
        <v>463713129.51999998</v>
      </c>
      <c r="E263" s="73">
        <v>0</v>
      </c>
      <c r="F263" s="73">
        <v>54137050.350000001</v>
      </c>
    </row>
    <row r="264" spans="1:6" hidden="1" x14ac:dyDescent="0.25">
      <c r="B264" s="35" t="s">
        <v>484</v>
      </c>
      <c r="C264" s="50" t="s">
        <v>406</v>
      </c>
      <c r="D264" s="73">
        <v>105363000</v>
      </c>
      <c r="E264" s="73">
        <v>0</v>
      </c>
      <c r="F264" s="73">
        <v>0</v>
      </c>
    </row>
    <row r="265" spans="1:6" hidden="1" x14ac:dyDescent="0.25">
      <c r="B265" s="35" t="s">
        <v>485</v>
      </c>
      <c r="C265" s="50" t="s">
        <v>408</v>
      </c>
      <c r="D265" s="73">
        <v>105363000</v>
      </c>
      <c r="E265" s="73">
        <v>8480000</v>
      </c>
      <c r="F265" s="73">
        <v>50808000</v>
      </c>
    </row>
    <row r="266" spans="1:6" s="27" customFormat="1" x14ac:dyDescent="0.25">
      <c r="A266" s="33"/>
      <c r="B266" s="35" t="s">
        <v>486</v>
      </c>
      <c r="C266" s="24" t="s">
        <v>487</v>
      </c>
      <c r="D266" s="72">
        <v>126763843246.88</v>
      </c>
      <c r="E266" s="72">
        <v>5165656941.3400002</v>
      </c>
      <c r="F266" s="72">
        <v>39368018352.589996</v>
      </c>
    </row>
    <row r="267" spans="1:6" s="27" customFormat="1" hidden="1" x14ac:dyDescent="0.25">
      <c r="A267" s="24"/>
      <c r="B267" s="34" t="s">
        <v>488</v>
      </c>
      <c r="C267" s="27" t="s">
        <v>489</v>
      </c>
      <c r="D267" s="70">
        <v>126763843246.88</v>
      </c>
      <c r="E267" s="70">
        <v>5165656941.3400002</v>
      </c>
      <c r="F267" s="70">
        <v>39368018352.589996</v>
      </c>
    </row>
    <row r="268" spans="1:6" hidden="1" x14ac:dyDescent="0.25">
      <c r="B268" s="35" t="s">
        <v>490</v>
      </c>
      <c r="C268" s="36" t="s">
        <v>417</v>
      </c>
      <c r="D268" s="73">
        <v>49383008036.560005</v>
      </c>
      <c r="E268" s="73">
        <v>2042072244.21</v>
      </c>
      <c r="F268" s="73">
        <v>15858202307.48</v>
      </c>
    </row>
    <row r="269" spans="1:6" hidden="1" x14ac:dyDescent="0.25">
      <c r="B269" s="35" t="s">
        <v>491</v>
      </c>
      <c r="C269" s="44" t="s">
        <v>419</v>
      </c>
      <c r="D269" s="73">
        <v>40082551871.360001</v>
      </c>
      <c r="E269" s="73">
        <v>2695169844.5300002</v>
      </c>
      <c r="F269" s="73">
        <v>16745560922</v>
      </c>
    </row>
    <row r="270" spans="1:6" hidden="1" x14ac:dyDescent="0.25">
      <c r="B270" s="35" t="s">
        <v>492</v>
      </c>
      <c r="C270" s="50" t="s">
        <v>421</v>
      </c>
      <c r="D270" s="73">
        <v>0</v>
      </c>
      <c r="E270" s="73">
        <v>0</v>
      </c>
      <c r="F270" s="73">
        <v>0</v>
      </c>
    </row>
    <row r="271" spans="1:6" hidden="1" x14ac:dyDescent="0.25">
      <c r="B271" s="35" t="s">
        <v>493</v>
      </c>
      <c r="C271" s="36" t="s">
        <v>423</v>
      </c>
      <c r="D271" s="73">
        <v>35937426980.279999</v>
      </c>
      <c r="E271" s="73">
        <v>386133852.60000002</v>
      </c>
      <c r="F271" s="73">
        <v>6312481123.1100006</v>
      </c>
    </row>
    <row r="272" spans="1:6" hidden="1" x14ac:dyDescent="0.25">
      <c r="B272" s="35" t="s">
        <v>494</v>
      </c>
      <c r="C272" s="48" t="s">
        <v>425</v>
      </c>
      <c r="D272" s="73">
        <v>1360856358.6799998</v>
      </c>
      <c r="E272" s="73">
        <v>42281000</v>
      </c>
      <c r="F272" s="73">
        <v>451774000</v>
      </c>
    </row>
    <row r="273" spans="1:56" hidden="1" x14ac:dyDescent="0.25">
      <c r="B273" s="35" t="s">
        <v>495</v>
      </c>
      <c r="C273" s="52" t="s">
        <v>433</v>
      </c>
      <c r="D273" s="73">
        <v>0</v>
      </c>
      <c r="E273" s="73">
        <v>0</v>
      </c>
      <c r="F273" s="73">
        <v>0</v>
      </c>
    </row>
    <row r="274" spans="1:56" hidden="1" x14ac:dyDescent="0.25">
      <c r="B274" s="35" t="s">
        <v>496</v>
      </c>
      <c r="C274" s="52" t="s">
        <v>429</v>
      </c>
      <c r="D274" s="73">
        <v>0</v>
      </c>
      <c r="E274" s="73">
        <v>0</v>
      </c>
      <c r="F274" s="73">
        <v>0</v>
      </c>
    </row>
    <row r="275" spans="1:56" hidden="1" x14ac:dyDescent="0.25">
      <c r="B275" s="35" t="s">
        <v>497</v>
      </c>
      <c r="C275" s="52" t="s">
        <v>431</v>
      </c>
      <c r="D275" s="73">
        <v>0</v>
      </c>
      <c r="E275" s="73">
        <v>0</v>
      </c>
      <c r="F275" s="73">
        <v>0</v>
      </c>
    </row>
    <row r="276" spans="1:56" s="27" customFormat="1" hidden="1" x14ac:dyDescent="0.25">
      <c r="A276" s="76"/>
      <c r="B276" s="31">
        <v>9</v>
      </c>
      <c r="C276" s="53" t="s">
        <v>498</v>
      </c>
      <c r="D276" s="68">
        <v>0</v>
      </c>
      <c r="E276" s="68">
        <v>0</v>
      </c>
      <c r="F276" s="68">
        <v>0</v>
      </c>
    </row>
    <row r="277" spans="1:56" s="27" customFormat="1" hidden="1" x14ac:dyDescent="0.25">
      <c r="A277" s="76"/>
      <c r="B277" s="54">
        <v>9.02</v>
      </c>
      <c r="C277" s="55" t="s">
        <v>499</v>
      </c>
      <c r="D277" s="74">
        <v>0</v>
      </c>
      <c r="E277" s="74">
        <v>0</v>
      </c>
      <c r="F277" s="74">
        <v>0</v>
      </c>
    </row>
    <row r="278" spans="1:56" s="27" customFormat="1" hidden="1" x14ac:dyDescent="0.25">
      <c r="B278" s="35" t="s">
        <v>500</v>
      </c>
      <c r="C278" s="45" t="s">
        <v>501</v>
      </c>
      <c r="D278" s="73">
        <v>0</v>
      </c>
      <c r="E278" s="73">
        <v>0</v>
      </c>
      <c r="F278" s="73">
        <v>0</v>
      </c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</row>
    <row r="279" spans="1:56" s="27" customFormat="1" hidden="1" x14ac:dyDescent="0.25">
      <c r="B279" s="56" t="s">
        <v>502</v>
      </c>
      <c r="C279" s="57" t="s">
        <v>503</v>
      </c>
      <c r="D279" s="75">
        <v>0</v>
      </c>
      <c r="E279" s="75">
        <v>0</v>
      </c>
      <c r="F279" s="75">
        <v>0</v>
      </c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</row>
    <row r="280" spans="1:56" s="27" customFormat="1" x14ac:dyDescent="0.25">
      <c r="A280" s="30"/>
      <c r="B280" s="31"/>
      <c r="C280" s="58" t="s">
        <v>504</v>
      </c>
      <c r="D280" s="68">
        <v>210289909913.07819</v>
      </c>
      <c r="E280" s="68">
        <v>10024339727.67</v>
      </c>
      <c r="F280" s="68">
        <v>67370355986.599991</v>
      </c>
    </row>
    <row r="281" spans="1:56" x14ac:dyDescent="0.25">
      <c r="D281" s="66"/>
    </row>
  </sheetData>
  <hyperlinks>
    <hyperlink ref="B1" location="Indice!A1" display="PRESUPUESTO ORDINARIO 2020" xr:uid="{939577CF-2B1E-4241-B468-7301417DA536}"/>
  </hyperlinks>
  <printOptions horizontalCentered="1"/>
  <pageMargins left="0.59055118110236227" right="0.59055118110236227" top="0.98425196850393704" bottom="0.98425196850393704" header="0.59055118110236227" footer="0.59055118110236227"/>
  <pageSetup scale="50" orientation="portrait" r:id="rId1"/>
  <headerFooter alignWithMargins="0">
    <oddHeader>&amp;L&amp;"Calibri,Cursiva"&amp;12Banco Hipotecario de la Vivienda</oddHeader>
    <oddFooter>&amp;L&amp;"Calibri,Cursiva"&amp;12Informe de Ejecución Presupuestaria&amp;R1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</vt:lpstr>
      <vt:lpstr>Egresos</vt:lpstr>
      <vt:lpstr>Ingresos!Área_de_impresión</vt:lpstr>
      <vt:lpstr>Egresos!Print_Area</vt:lpstr>
      <vt:lpstr>Ingresos!Print_Area</vt:lpstr>
      <vt:lpstr>Egresos!Print_Titles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cp:lastPrinted>2022-09-26T21:39:31Z</cp:lastPrinted>
  <dcterms:created xsi:type="dcterms:W3CDTF">2022-09-26T21:30:03Z</dcterms:created>
  <dcterms:modified xsi:type="dcterms:W3CDTF">2022-09-26T21:40:10Z</dcterms:modified>
</cp:coreProperties>
</file>